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22860" windowWidth="23250" windowHeight="1185" tabRatio="599"/>
  </bookViews>
  <sheets>
    <sheet name="Сетка EL ARNA 25.11.24 подпись" sheetId="374" r:id="rId1"/>
  </sheets>
  <definedNames>
    <definedName name="_xlnm._FilterDatabase" localSheetId="0" hidden="1">'Сетка EL ARNA 25.11.24 подпись'!$A$7:$F$207</definedName>
    <definedName name="_xlnm.Print_Area" localSheetId="0">'Сетка EL ARNA 25.11.24 подпись'!$A$1:$F$246</definedName>
  </definedNames>
  <calcPr calcId="145621"/>
  <fileRecoveryPr autoRecover="0"/>
</workbook>
</file>

<file path=xl/calcChain.xml><?xml version="1.0" encoding="utf-8"?>
<calcChain xmlns="http://schemas.openxmlformats.org/spreadsheetml/2006/main">
  <c r="A168" i="374" l="1"/>
  <c r="A169" i="374" s="1"/>
  <c r="A170" i="374" s="1"/>
  <c r="A171" i="374" s="1"/>
  <c r="A173" i="374" s="1"/>
  <c r="A174" i="374" s="1"/>
  <c r="A176" i="374" s="1"/>
  <c r="A177" i="374" s="1"/>
  <c r="A179" i="374" s="1"/>
  <c r="A180" i="374" s="1"/>
  <c r="A181" i="374" s="1"/>
  <c r="A182" i="374" s="1"/>
  <c r="A183" i="374" s="1"/>
  <c r="A184" i="374" s="1"/>
  <c r="A186" i="374" s="1"/>
  <c r="A187" i="374" s="1"/>
  <c r="A188" i="374" s="1"/>
  <c r="A189" i="374" s="1"/>
  <c r="A190" i="374" s="1"/>
  <c r="A191" i="374" s="1"/>
  <c r="A192" i="374" s="1"/>
  <c r="A140" i="374"/>
  <c r="A141" i="374" s="1"/>
  <c r="A142" i="374" s="1"/>
  <c r="A144" i="374" s="1"/>
  <c r="A145" i="374" s="1"/>
  <c r="A147" i="374" s="1"/>
  <c r="A148" i="374" s="1"/>
  <c r="A149" i="374" s="1"/>
  <c r="A150" i="374" s="1"/>
  <c r="A151" i="374" s="1"/>
  <c r="A153" i="374" s="1"/>
  <c r="A154" i="374" s="1"/>
  <c r="A155" i="374" s="1"/>
  <c r="A156" i="374" s="1"/>
  <c r="A157" i="374" s="1"/>
  <c r="A158" i="374" s="1"/>
  <c r="A160" i="374" s="1"/>
  <c r="A161" i="374" s="1"/>
  <c r="A162" i="374" s="1"/>
  <c r="A163" i="374" s="1"/>
  <c r="A164" i="374" s="1"/>
  <c r="A165" i="374" s="1"/>
  <c r="A115" i="374"/>
  <c r="A116" i="374" s="1"/>
  <c r="A117" i="374" s="1"/>
  <c r="A119" i="374" s="1"/>
  <c r="A120" i="374" s="1"/>
  <c r="A121" i="374" s="1"/>
  <c r="A122" i="374" s="1"/>
  <c r="A123" i="374" s="1"/>
  <c r="A125" i="374" s="1"/>
  <c r="A126" i="374" s="1"/>
  <c r="A127" i="374" s="1"/>
  <c r="A128" i="374" s="1"/>
  <c r="A129" i="374" s="1"/>
  <c r="A131" i="374" s="1"/>
  <c r="A132" i="374" s="1"/>
  <c r="A133" i="374" s="1"/>
  <c r="A134" i="374" s="1"/>
  <c r="A135" i="374" s="1"/>
  <c r="A136" i="374" s="1"/>
  <c r="A89" i="374"/>
  <c r="A90" i="374" s="1"/>
  <c r="A91" i="374" s="1"/>
  <c r="A93" i="374" s="1"/>
  <c r="A94" i="374" s="1"/>
  <c r="A95" i="374" s="1"/>
  <c r="A96" i="374" s="1"/>
  <c r="A97" i="374" s="1"/>
  <c r="A99" i="374" s="1"/>
  <c r="A100" i="374" s="1"/>
  <c r="A101" i="374" s="1"/>
  <c r="A102" i="374" s="1"/>
  <c r="A103" i="374" s="1"/>
  <c r="A105" i="374" s="1"/>
  <c r="A106" i="374" s="1"/>
  <c r="A107" i="374" s="1"/>
  <c r="A108" i="374" s="1"/>
  <c r="A109" i="374" s="1"/>
  <c r="A110" i="374" s="1"/>
  <c r="A111" i="374" s="1"/>
  <c r="A63" i="374"/>
  <c r="A64" i="374" s="1"/>
  <c r="A65" i="374" s="1"/>
  <c r="A67" i="374" s="1"/>
  <c r="A68" i="374" s="1"/>
  <c r="A69" i="374" s="1"/>
  <c r="A70" i="374" s="1"/>
  <c r="A71" i="374" s="1"/>
  <c r="A73" i="374" s="1"/>
  <c r="A74" i="374" s="1"/>
  <c r="A75" i="374" s="1"/>
  <c r="A76" i="374" s="1"/>
  <c r="A77" i="374" s="1"/>
  <c r="A79" i="374" s="1"/>
  <c r="A80" i="374" s="1"/>
  <c r="A81" i="374" s="1"/>
  <c r="A82" i="374" s="1"/>
  <c r="A83" i="374" s="1"/>
  <c r="A84" i="374" s="1"/>
  <c r="A85" i="374" s="1"/>
  <c r="A37" i="374"/>
  <c r="A38" i="374" s="1"/>
  <c r="A39" i="374" s="1"/>
  <c r="A41" i="374" s="1"/>
  <c r="A42" i="374" s="1"/>
  <c r="A43" i="374" s="1"/>
  <c r="A44" i="374" s="1"/>
  <c r="A45" i="374" s="1"/>
  <c r="A47" i="374" s="1"/>
  <c r="A48" i="374" s="1"/>
  <c r="A49" i="374" s="1"/>
  <c r="A50" i="374" s="1"/>
  <c r="A51" i="374" s="1"/>
  <c r="A53" i="374" s="1"/>
  <c r="A54" i="374" s="1"/>
  <c r="A55" i="374" s="1"/>
  <c r="A56" i="374" s="1"/>
  <c r="A57" i="374" s="1"/>
  <c r="A58" i="374" s="1"/>
  <c r="A59" i="374" s="1"/>
  <c r="A10" i="374"/>
  <c r="A11" i="374" s="1"/>
  <c r="A12" i="374" s="1"/>
  <c r="A13" i="374" s="1"/>
  <c r="A15" i="374" s="1"/>
  <c r="A16" i="374" s="1"/>
  <c r="A17" i="374" s="1"/>
  <c r="A18" i="374" s="1"/>
  <c r="A19" i="374" s="1"/>
  <c r="A21" i="374" s="1"/>
  <c r="A22" i="374" s="1"/>
  <c r="A23" i="374" s="1"/>
  <c r="A24" i="374" s="1"/>
  <c r="A25" i="374" s="1"/>
  <c r="A27" i="374" s="1"/>
  <c r="A28" i="374" s="1"/>
  <c r="A29" i="374" s="1"/>
  <c r="A30" i="374" s="1"/>
  <c r="A31" i="374" s="1"/>
  <c r="A32" i="374" s="1"/>
  <c r="A33" i="374" s="1"/>
</calcChain>
</file>

<file path=xl/sharedStrings.xml><?xml version="1.0" encoding="utf-8"?>
<sst xmlns="http://schemas.openxmlformats.org/spreadsheetml/2006/main" count="345" uniqueCount="102">
  <si>
    <t>язык</t>
  </si>
  <si>
    <t>ру</t>
  </si>
  <si>
    <t>кз</t>
  </si>
  <si>
    <t>БЕКIТЕМIН:</t>
  </si>
  <si>
    <t xml:space="preserve">«ХАБАР» АГЕНТТIГI» АҚ-ның                                      </t>
  </si>
  <si>
    <t>всего серий</t>
  </si>
  <si>
    <t>производитель/год</t>
  </si>
  <si>
    <t xml:space="preserve">Қазақстан Республикасының Мемлекеттік Әнұраны </t>
  </si>
  <si>
    <t>4 блок</t>
  </si>
  <si>
    <t xml:space="preserve">                              ______________</t>
  </si>
  <si>
    <t>«Хабар» Агенттігі» АҚ</t>
  </si>
  <si>
    <t>Уақыты</t>
  </si>
  <si>
    <t>хр-ж</t>
  </si>
  <si>
    <t>Орындаушы: А. Балтабаева</t>
  </si>
  <si>
    <t>14+</t>
  </si>
  <si>
    <t>Басқарма Төрағасының орынбасары</t>
  </si>
  <si>
    <t>«Тағдыр жолы»</t>
  </si>
  <si>
    <t>Кино. «Келинка тоже человек» /2017/</t>
  </si>
  <si>
    <t>Кино. «Семьянин» /2019/</t>
  </si>
  <si>
    <t>Н.М. Алманов</t>
  </si>
  <si>
    <t xml:space="preserve">«Еl arna» телеарнасының  директоры </t>
  </si>
  <si>
    <t>«Түрлі дәм»</t>
  </si>
  <si>
    <t xml:space="preserve">«Өлкем-Qazaqstan-Welcome» </t>
  </si>
  <si>
    <t xml:space="preserve">«ҚаһарМеn» </t>
  </si>
  <si>
    <t>тел.: 559 925</t>
  </si>
  <si>
    <t xml:space="preserve">«Миллион на стартапе» </t>
  </si>
  <si>
    <t>«Семейное рандеву»</t>
  </si>
  <si>
    <t xml:space="preserve">«Шоу like» </t>
  </si>
  <si>
    <t xml:space="preserve">«Кімнің есінде?» </t>
  </si>
  <si>
    <t xml:space="preserve">«EL NEWS» </t>
  </si>
  <si>
    <t>Д.Ж. Жиенкулов</t>
  </si>
  <si>
    <t xml:space="preserve">«TОП-3» </t>
  </si>
  <si>
    <t>Телехикая «Мелек 2»</t>
  </si>
  <si>
    <t>Деректі фильм «Қазақтың сәндік-қолданбалы өнері»</t>
  </si>
  <si>
    <t xml:space="preserve">«Тыңдай бергім келеді»  </t>
  </si>
  <si>
    <t>«Бір туынды тарихы»</t>
  </si>
  <si>
    <t>«Айтыстың алтын қоры»</t>
  </si>
  <si>
    <t>Телехикая «Өз үйім» /2018/</t>
  </si>
  <si>
    <t>Телехикая «Көрімдік» /2017/</t>
  </si>
  <si>
    <t>Телехикая «Ана жүрегі» /2017/</t>
  </si>
  <si>
    <t>Телехикая «Қақпан» /2021/</t>
  </si>
  <si>
    <t>Телехикая «Арман жолында» /2017/</t>
  </si>
  <si>
    <t>Телехикая «Құсайыновтар. Өмір жолы» /2019/</t>
  </si>
  <si>
    <t>Телехикая «Көкжал2» /2020/</t>
  </si>
  <si>
    <t>Телехикая «Кебенек» /2019/</t>
  </si>
  <si>
    <t>ДҮЙСЕНБІ, 25 қараша</t>
  </si>
  <si>
    <t xml:space="preserve">«Еl arna» телеарнасының бағдарламасы  
25.11.2024 - 01.12.2024
</t>
  </si>
  <si>
    <t>СЕЙСЕНБІ, 26 қараша</t>
  </si>
  <si>
    <t>СӘРСЕНБІ, 27 қараша</t>
  </si>
  <si>
    <t>БЕЙСЕНБІ, 28 қараша</t>
  </si>
  <si>
    <t>ЖҰМА, 29 қараша</t>
  </si>
  <si>
    <t>СЕНБІ, 30 қараша</t>
  </si>
  <si>
    <t>ЖЕКСЕНБІ, 1 желтоқсан</t>
  </si>
  <si>
    <t>Кино. «Решающая схватка»  /1978/</t>
  </si>
  <si>
    <t>Телехикая «Тұмар» /2021/</t>
  </si>
  <si>
    <t>Телехикая «Бәсеке» /2015/</t>
  </si>
  <si>
    <t>Кино. «Жансебіл» /1991/</t>
  </si>
  <si>
    <t>Кино. «Айналайын» /1990/</t>
  </si>
  <si>
    <t>Телехикая «Пәленшеевтер» /2014/</t>
  </si>
  <si>
    <t>Телехикая «Бұлбұл» /2021/</t>
  </si>
  <si>
    <t>Телехикая «Тракторшының махаббаты» /2013/</t>
  </si>
  <si>
    <t>Телехикая «Бозторғай» /2022/</t>
  </si>
  <si>
    <t>Кино. «Заман-ай» /1997/</t>
  </si>
  <si>
    <t>«LIFESTYLE»</t>
  </si>
  <si>
    <t>Кино. «Ебелек» /1980/</t>
  </si>
  <si>
    <t>Кино. «Полынь» /1986/</t>
  </si>
  <si>
    <t>Телехикая «Жаңбырлы ғұмыр» /2023/</t>
  </si>
  <si>
    <t>Телехикая «Өз үйім 2» /2019/</t>
  </si>
  <si>
    <t>Кино. «Тұлпардың ізі» /1964/</t>
  </si>
  <si>
    <t>Телехикая «Дала қырандары» /2019/</t>
  </si>
  <si>
    <t>Кино. «Саташ» /2018/</t>
  </si>
  <si>
    <t>Телехикая «Алдар Көсе»» /2011/</t>
  </si>
  <si>
    <t>Кино. «Когда тебе двенадцать лет» /1978/</t>
  </si>
  <si>
    <t>Мультфильм «Маймақ қаз» /2011/</t>
  </si>
  <si>
    <t>Мультфильм «Тимур мен Жаник» /2011/</t>
  </si>
  <si>
    <t>Мультфильм «Толағай» /2011/</t>
  </si>
  <si>
    <t>Мультфильм «Көксерек» /2015/</t>
  </si>
  <si>
    <t>Тоқтар мен Бейбіттің «Туған ел» атты концерті</t>
  </si>
  <si>
    <t>Кино. «Тақиялы періште» /1968/</t>
  </si>
  <si>
    <t>Кино. «Тайны мадам Вонг» /1986/</t>
  </si>
  <si>
    <t>Мультфильм «Қадырдың бақыты» /2000/</t>
  </si>
  <si>
    <t>«Жолдар, жолдар...». Жұбаныш Жексенұлының концерті</t>
  </si>
  <si>
    <t>Кино. «Дон Кихот моего детства» /1978/</t>
  </si>
  <si>
    <t>Кино. «Выше гор» /1988/</t>
  </si>
  <si>
    <t>Кино. «Шабандоз қыз» /1955/</t>
  </si>
  <si>
    <t>Телехикая «Абзал жан» /2017/</t>
  </si>
  <si>
    <t>Телехикая «Сүрбойдақ» /2014/</t>
  </si>
  <si>
    <t>Кино. «Балалық шақтың кермек дәмі» /1983/</t>
  </si>
  <si>
    <t>БАСҚАРМА ТӨРАҒАСЫНЫҢ М.А.</t>
  </si>
  <si>
    <t>__________________Л.О. ЖУНУСОВА</t>
  </si>
  <si>
    <t>00:00-06:00</t>
  </si>
  <si>
    <t>06:00-12:00</t>
  </si>
  <si>
    <t>12:00-18:00</t>
  </si>
  <si>
    <t>18:00-00:00</t>
  </si>
  <si>
    <t xml:space="preserve">06:00-12:00 </t>
  </si>
  <si>
    <t xml:space="preserve">12:00-18:00 </t>
  </si>
  <si>
    <t xml:space="preserve">00:00-06:00 </t>
  </si>
  <si>
    <t xml:space="preserve">18:00-00:00 </t>
  </si>
  <si>
    <t xml:space="preserve">06:00-10:00 </t>
  </si>
  <si>
    <t>10:00-12:00</t>
  </si>
  <si>
    <t>Деректі фильм «Әулиекөл және жеті мың көл» /2018/</t>
  </si>
  <si>
    <t>Кино. «Келинка тоже человек - 2» /2018/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</si>
</sst>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[$-F400]h:mm:ss\ AM/PM"/>
    <numFmt numFmtId="166" formatCode="_(* #,##0.00_);_(* \(#,##0.00\);_(* &quot;-&quot;??_);_(@_)"/>
    <numFmt numFmtId="167" formatCode="h:mm;@"/>
    <numFmt numFmtId="168" formatCode="[h]:mm:ss;@"/>
    <numFmt numFmtId="169" formatCode="_(&quot;$&quot;* #,##0.00_);_(&quot;$&quot;* \(#,##0.00\);_(&quot;$&quot;* &quot;-&quot;??_);_(@_)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Helv"/>
      <charset val="238"/>
    </font>
    <font>
      <sz val="8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7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/>
    <xf numFmtId="0" fontId="6" fillId="0" borderId="0"/>
    <xf numFmtId="0" fontId="12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8" applyNumberFormat="0" applyAlignment="0" applyProtection="0"/>
    <xf numFmtId="0" fontId="24" fillId="24" borderId="9" applyNumberFormat="0" applyAlignment="0" applyProtection="0"/>
    <xf numFmtId="0" fontId="25" fillId="24" borderId="8" applyNumberFormat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25" borderId="14" applyNumberFormat="0" applyAlignment="0" applyProtection="0"/>
    <xf numFmtId="0" fontId="31" fillId="0" borderId="0" applyNumberFormat="0" applyFill="0" applyBorder="0" applyAlignment="0" applyProtection="0"/>
    <xf numFmtId="0" fontId="32" fillId="26" borderId="0" applyNumberFormat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0" fontId="6" fillId="27" borderId="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6" fillId="0" borderId="0"/>
    <xf numFmtId="0" fontId="11" fillId="0" borderId="0"/>
    <xf numFmtId="0" fontId="23" fillId="11" borderId="17" applyNumberFormat="0" applyAlignment="0" applyProtection="0"/>
    <xf numFmtId="0" fontId="24" fillId="24" borderId="18" applyNumberFormat="0" applyAlignment="0" applyProtection="0"/>
    <xf numFmtId="0" fontId="25" fillId="24" borderId="17" applyNumberFormat="0" applyAlignment="0" applyProtection="0"/>
    <xf numFmtId="0" fontId="29" fillId="0" borderId="19" applyNumberFormat="0" applyFill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13" fillId="0" borderId="0"/>
    <xf numFmtId="0" fontId="6" fillId="0" borderId="0"/>
    <xf numFmtId="0" fontId="39" fillId="0" borderId="0"/>
    <xf numFmtId="0" fontId="19" fillId="0" borderId="0" applyNumberFormat="0" applyFill="0" applyBorder="0" applyAlignment="0" applyProtection="0"/>
    <xf numFmtId="0" fontId="40" fillId="0" borderId="0"/>
    <xf numFmtId="0" fontId="12" fillId="0" borderId="0"/>
    <xf numFmtId="0" fontId="39" fillId="0" borderId="0"/>
    <xf numFmtId="0" fontId="23" fillId="11" borderId="21" applyNumberFormat="0" applyAlignment="0" applyProtection="0"/>
    <xf numFmtId="0" fontId="24" fillId="24" borderId="22" applyNumberFormat="0" applyAlignment="0" applyProtection="0"/>
    <xf numFmtId="0" fontId="25" fillId="24" borderId="21" applyNumberFormat="0" applyAlignment="0" applyProtection="0"/>
    <xf numFmtId="0" fontId="29" fillId="0" borderId="23" applyNumberFormat="0" applyFill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23" fillId="11" borderId="21" applyNumberFormat="0" applyAlignment="0" applyProtection="0"/>
    <xf numFmtId="0" fontId="24" fillId="24" borderId="22" applyNumberFormat="0" applyAlignment="0" applyProtection="0"/>
    <xf numFmtId="0" fontId="25" fillId="24" borderId="21" applyNumberFormat="0" applyAlignment="0" applyProtection="0"/>
    <xf numFmtId="0" fontId="29" fillId="0" borderId="23" applyNumberFormat="0" applyFill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6" fillId="27" borderId="24" applyNumberFormat="0" applyFont="0" applyAlignment="0" applyProtection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164" fontId="12" fillId="0" borderId="0" applyFont="0" applyFill="0" applyBorder="0" applyAlignment="0" applyProtection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23" fillId="11" borderId="25" applyNumberFormat="0" applyAlignment="0" applyProtection="0"/>
    <xf numFmtId="0" fontId="24" fillId="24" borderId="26" applyNumberFormat="0" applyAlignment="0" applyProtection="0"/>
    <xf numFmtId="0" fontId="25" fillId="24" borderId="25" applyNumberFormat="0" applyAlignment="0" applyProtection="0"/>
    <xf numFmtId="0" fontId="29" fillId="0" borderId="27" applyNumberFormat="0" applyFill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6" fillId="27" borderId="28" applyNumberFormat="0" applyFont="0" applyAlignment="0" applyProtection="0"/>
    <xf numFmtId="0" fontId="41" fillId="0" borderId="0">
      <alignment horizontal="center" vertical="center"/>
    </xf>
    <xf numFmtId="0" fontId="22" fillId="16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7" fillId="0" borderId="11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29" applyNumberFormat="0" applyAlignment="0" applyProtection="0"/>
    <xf numFmtId="0" fontId="24" fillId="24" borderId="30" applyNumberFormat="0" applyAlignment="0" applyProtection="0"/>
    <xf numFmtId="0" fontId="25" fillId="24" borderId="29" applyNumberFormat="0" applyAlignment="0" applyProtection="0"/>
    <xf numFmtId="0" fontId="29" fillId="0" borderId="31" applyNumberFormat="0" applyFill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6" fillId="27" borderId="32" applyNumberFormat="0" applyFont="0" applyAlignment="0" applyProtection="0"/>
    <xf numFmtId="0" fontId="23" fillId="11" borderId="33" applyNumberFormat="0" applyAlignment="0" applyProtection="0"/>
    <xf numFmtId="0" fontId="24" fillId="24" borderId="34" applyNumberFormat="0" applyAlignment="0" applyProtection="0"/>
    <xf numFmtId="0" fontId="25" fillId="24" borderId="33" applyNumberFormat="0" applyAlignment="0" applyProtection="0"/>
    <xf numFmtId="0" fontId="29" fillId="0" borderId="35" applyNumberFormat="0" applyFill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  <xf numFmtId="0" fontId="6" fillId="27" borderId="36" applyNumberFormat="0" applyFont="0" applyAlignment="0" applyProtection="0"/>
  </cellStyleXfs>
  <cellXfs count="66">
    <xf numFmtId="0" fontId="0" fillId="0" borderId="0" xfId="0"/>
    <xf numFmtId="167" fontId="3" fillId="0" borderId="0" xfId="0" applyNumberFormat="1" applyFont="1" applyFill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5" fontId="3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3" xfId="0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167" fontId="3" fillId="0" borderId="7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67" fontId="20" fillId="0" borderId="2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left" vertical="top" wrapText="1"/>
    </xf>
    <xf numFmtId="168" fontId="5" fillId="0" borderId="0" xfId="0" applyNumberFormat="1" applyFont="1" applyFill="1" applyAlignment="1">
      <alignment horizontal="center" vertical="top"/>
    </xf>
    <xf numFmtId="46" fontId="1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 applyAlignment="1">
      <alignment horizontal="center" vertical="top"/>
    </xf>
    <xf numFmtId="165" fontId="38" fillId="0" borderId="0" xfId="0" applyNumberFormat="1" applyFont="1" applyFill="1" applyAlignment="1">
      <alignment horizontal="center" vertical="top"/>
    </xf>
    <xf numFmtId="165" fontId="1" fillId="0" borderId="0" xfId="0" applyNumberFormat="1" applyFont="1"/>
    <xf numFmtId="0" fontId="1" fillId="0" borderId="0" xfId="0" applyFont="1"/>
    <xf numFmtId="0" fontId="7" fillId="5" borderId="0" xfId="0" applyFont="1" applyFill="1" applyAlignment="1">
      <alignment vertical="center" wrapText="1"/>
    </xf>
    <xf numFmtId="21" fontId="1" fillId="0" borderId="0" xfId="0" applyNumberFormat="1" applyFont="1" applyFill="1" applyBorder="1" applyAlignment="1">
      <alignment horizontal="center" vertical="top"/>
    </xf>
    <xf numFmtId="21" fontId="1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/>
    <xf numFmtId="165" fontId="3" fillId="0" borderId="37" xfId="0" applyNumberFormat="1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center" vertical="top"/>
    </xf>
    <xf numFmtId="165" fontId="3" fillId="3" borderId="37" xfId="0" applyNumberFormat="1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left" vertical="top"/>
    </xf>
    <xf numFmtId="167" fontId="3" fillId="0" borderId="37" xfId="0" applyNumberFormat="1" applyFont="1" applyFill="1" applyBorder="1" applyAlignment="1">
      <alignment horizontal="left" vertical="top"/>
    </xf>
    <xf numFmtId="0" fontId="2" fillId="0" borderId="37" xfId="0" applyFont="1" applyFill="1" applyBorder="1" applyAlignment="1">
      <alignment horizontal="left" vertical="top" wrapText="1"/>
    </xf>
    <xf numFmtId="167" fontId="3" fillId="3" borderId="37" xfId="0" applyNumberFormat="1" applyFont="1" applyFill="1" applyBorder="1" applyAlignment="1">
      <alignment horizontal="left" vertical="top"/>
    </xf>
    <xf numFmtId="0" fontId="2" fillId="0" borderId="37" xfId="0" applyFont="1" applyFill="1" applyBorder="1" applyAlignment="1">
      <alignment vertical="top" wrapText="1"/>
    </xf>
    <xf numFmtId="167" fontId="3" fillId="3" borderId="37" xfId="0" applyNumberFormat="1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3" borderId="37" xfId="8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/>
    </xf>
    <xf numFmtId="167" fontId="3" fillId="4" borderId="37" xfId="0" applyNumberFormat="1" applyFont="1" applyFill="1" applyBorder="1" applyAlignment="1">
      <alignment horizontal="center" vertical="top"/>
    </xf>
    <xf numFmtId="0" fontId="4" fillId="4" borderId="37" xfId="8" applyFont="1" applyFill="1" applyBorder="1" applyAlignment="1">
      <alignment horizontal="center" vertical="top" wrapText="1"/>
    </xf>
    <xf numFmtId="165" fontId="3" fillId="4" borderId="37" xfId="0" applyNumberFormat="1" applyFont="1" applyFill="1" applyBorder="1" applyAlignment="1">
      <alignment horizontal="center" vertical="top"/>
    </xf>
    <xf numFmtId="0" fontId="5" fillId="4" borderId="37" xfId="0" applyFont="1" applyFill="1" applyBorder="1" applyAlignment="1">
      <alignment horizontal="center" vertical="top"/>
    </xf>
    <xf numFmtId="167" fontId="3" fillId="4" borderId="37" xfId="0" applyNumberFormat="1" applyFont="1" applyFill="1" applyBorder="1" applyAlignment="1">
      <alignment horizontal="left" vertical="top"/>
    </xf>
    <xf numFmtId="0" fontId="15" fillId="3" borderId="37" xfId="0" applyFont="1" applyFill="1" applyBorder="1" applyAlignment="1">
      <alignment horizontal="center" vertical="top" wrapText="1"/>
    </xf>
    <xf numFmtId="167" fontId="3" fillId="0" borderId="37" xfId="0" applyNumberFormat="1" applyFont="1" applyFill="1" applyBorder="1" applyAlignment="1">
      <alignment horizontal="center" vertical="top"/>
    </xf>
    <xf numFmtId="165" fontId="16" fillId="4" borderId="37" xfId="0" applyNumberFormat="1" applyFont="1" applyFill="1" applyBorder="1" applyAlignment="1">
      <alignment horizontal="center" vertical="top"/>
    </xf>
    <xf numFmtId="0" fontId="10" fillId="2" borderId="37" xfId="10" applyFont="1" applyFill="1" applyBorder="1" applyAlignment="1">
      <alignment horizontal="center" vertical="top"/>
    </xf>
    <xf numFmtId="14" fontId="10" fillId="2" borderId="37" xfId="10" applyNumberFormat="1" applyFont="1" applyFill="1" applyBorder="1" applyAlignment="1">
      <alignment horizontal="left" vertical="top"/>
    </xf>
    <xf numFmtId="0" fontId="2" fillId="3" borderId="37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/>
    </xf>
    <xf numFmtId="0" fontId="0" fillId="0" borderId="37" xfId="0" applyBorder="1"/>
  </cellXfs>
  <cellStyles count="867">
    <cellStyle name="20% - Акцент1 2" xfId="16"/>
    <cellStyle name="20% - Акцент1 2 2" xfId="17"/>
    <cellStyle name="20% - Акцент1 2 2 2" xfId="18"/>
    <cellStyle name="20% - Акцент1 2 2 3" xfId="19"/>
    <cellStyle name="20% - Акцент1 2 2_10-16 сентября  2012" xfId="20"/>
    <cellStyle name="20% - Акцент1 2 3" xfId="21"/>
    <cellStyle name="20% - Акцент1 2 4" xfId="22"/>
    <cellStyle name="20% - Акцент1 2_02-08апреля 201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2 2" xfId="29"/>
    <cellStyle name="20% - Акцент2 2 2" xfId="30"/>
    <cellStyle name="20% - Акцент2 2 2 2" xfId="31"/>
    <cellStyle name="20% - Акцент2 2 2 3" xfId="32"/>
    <cellStyle name="20% - Акцент2 2 2_10-16 сентября  2012" xfId="33"/>
    <cellStyle name="20% - Акцент2 2 3" xfId="34"/>
    <cellStyle name="20% - Акцент2 2 4" xfId="35"/>
    <cellStyle name="20% - Акцент2 2_02-08апреля 2012" xfId="36"/>
    <cellStyle name="20% - Акцент2 3" xfId="37"/>
    <cellStyle name="20% - Акцент2 4" xfId="38"/>
    <cellStyle name="20% - Акцент2 5" xfId="39"/>
    <cellStyle name="20% - Акцент2 6" xfId="40"/>
    <cellStyle name="20% - Акцент2 7" xfId="41"/>
    <cellStyle name="20% - Акцент3 2" xfId="42"/>
    <cellStyle name="20% - Акцент3 2 2" xfId="43"/>
    <cellStyle name="20% - Акцент3 2 2 2" xfId="44"/>
    <cellStyle name="20% - Акцент3 2 2 3" xfId="45"/>
    <cellStyle name="20% - Акцент3 2 2_10-16 сентября  2012" xfId="46"/>
    <cellStyle name="20% - Акцент3 2 3" xfId="47"/>
    <cellStyle name="20% - Акцент3 2 4" xfId="48"/>
    <cellStyle name="20% - Акцент3 2_02-08апреля 2012" xfId="49"/>
    <cellStyle name="20% - Акцент3 3" xfId="50"/>
    <cellStyle name="20% - Акцент3 4" xfId="51"/>
    <cellStyle name="20% - Акцент3 5" xfId="52"/>
    <cellStyle name="20% - Акцент3 6" xfId="53"/>
    <cellStyle name="20% - Акцент3 7" xfId="54"/>
    <cellStyle name="20% - Акцент4 2" xfId="55"/>
    <cellStyle name="20% - Акцент4 2 2" xfId="56"/>
    <cellStyle name="20% - Акцент4 2 2 2" xfId="57"/>
    <cellStyle name="20% - Акцент4 2 2 3" xfId="58"/>
    <cellStyle name="20% - Акцент4 2 2_10-16 сентября  2012" xfId="59"/>
    <cellStyle name="20% - Акцент4 2 3" xfId="60"/>
    <cellStyle name="20% - Акцент4 2 4" xfId="61"/>
    <cellStyle name="20% - Акцент4 2_02-08апреля 2012" xfId="62"/>
    <cellStyle name="20% - Акцент4 3" xfId="63"/>
    <cellStyle name="20% - Акцент4 4" xfId="64"/>
    <cellStyle name="20% - Акцент4 5" xfId="65"/>
    <cellStyle name="20% - Акцент4 6" xfId="66"/>
    <cellStyle name="20% - Акцент4 7" xfId="67"/>
    <cellStyle name="20% - Акцент5 2" xfId="68"/>
    <cellStyle name="20% - Акцент5 2 2" xfId="69"/>
    <cellStyle name="20% - Акцент5 2 2 2" xfId="70"/>
    <cellStyle name="20% - Акцент5 2 2 3" xfId="71"/>
    <cellStyle name="20% - Акцент5 2 2_10-16 сентября  2012" xfId="72"/>
    <cellStyle name="20% - Акцент5 2 3" xfId="73"/>
    <cellStyle name="20% - Акцент5 2 4" xfId="74"/>
    <cellStyle name="20% - Акцент5 2_02-08апреля 2012" xfId="75"/>
    <cellStyle name="20% - Акцент5 3" xfId="76"/>
    <cellStyle name="20% - Акцент5 4" xfId="77"/>
    <cellStyle name="20% - Акцент5 5" xfId="78"/>
    <cellStyle name="20% - Акцент5 6" xfId="79"/>
    <cellStyle name="20% - Акцент5 7" xfId="80"/>
    <cellStyle name="20% - Акцент6 2" xfId="81"/>
    <cellStyle name="20% - Акцент6 2 2" xfId="82"/>
    <cellStyle name="20% - Акцент6 2 2 2" xfId="83"/>
    <cellStyle name="20% - Акцент6 2 2 3" xfId="84"/>
    <cellStyle name="20% - Акцент6 2 2_10-16 сентября  2012" xfId="85"/>
    <cellStyle name="20% - Акцент6 2 3" xfId="86"/>
    <cellStyle name="20% - Акцент6 2 4" xfId="87"/>
    <cellStyle name="20% - Акцент6 2_02-08апреля 2012" xfId="88"/>
    <cellStyle name="20% - Акцент6 3" xfId="89"/>
    <cellStyle name="20% - Акцент6 4" xfId="90"/>
    <cellStyle name="20% - Акцент6 5" xfId="91"/>
    <cellStyle name="20% - Акцент6 6" xfId="92"/>
    <cellStyle name="20% - Акцент6 7" xfId="93"/>
    <cellStyle name="40% - Акцент1 2" xfId="94"/>
    <cellStyle name="40% - Акцент1 2 2" xfId="95"/>
    <cellStyle name="40% - Акцент1 2 2 2" xfId="96"/>
    <cellStyle name="40% - Акцент1 2 2 3" xfId="97"/>
    <cellStyle name="40% - Акцент1 2 2_10-16 сентября  2012" xfId="98"/>
    <cellStyle name="40% - Акцент1 2 3" xfId="99"/>
    <cellStyle name="40% - Акцент1 2 4" xfId="100"/>
    <cellStyle name="40% - Акцент1 2_02-08апреля 2012" xfId="101"/>
    <cellStyle name="40% - Акцент1 3" xfId="102"/>
    <cellStyle name="40% - Акцент1 4" xfId="103"/>
    <cellStyle name="40% - Акцент1 5" xfId="104"/>
    <cellStyle name="40% - Акцент1 6" xfId="105"/>
    <cellStyle name="40% - Акцент1 7" xfId="106"/>
    <cellStyle name="40% - Акцент2 2" xfId="107"/>
    <cellStyle name="40% - Акцент2 2 2" xfId="108"/>
    <cellStyle name="40% - Акцент2 2 2 2" xfId="109"/>
    <cellStyle name="40% - Акцент2 2 2 3" xfId="110"/>
    <cellStyle name="40% - Акцент2 2 2_10-16 сентября  2012" xfId="111"/>
    <cellStyle name="40% - Акцент2 2 3" xfId="112"/>
    <cellStyle name="40% - Акцент2 2 4" xfId="113"/>
    <cellStyle name="40% - Акцент2 2_02-08апреля 2012" xfId="114"/>
    <cellStyle name="40% - Акцент2 3" xfId="115"/>
    <cellStyle name="40% - Акцент2 4" xfId="116"/>
    <cellStyle name="40% - Акцент2 5" xfId="117"/>
    <cellStyle name="40% - Акцент2 6" xfId="118"/>
    <cellStyle name="40% - Акцент2 7" xfId="119"/>
    <cellStyle name="40% - Акцент3 2" xfId="120"/>
    <cellStyle name="40% - Акцент3 2 2" xfId="121"/>
    <cellStyle name="40% - Акцент3 2 2 2" xfId="122"/>
    <cellStyle name="40% - Акцент3 2 2 3" xfId="123"/>
    <cellStyle name="40% - Акцент3 2 2_10-16 сентября  2012" xfId="124"/>
    <cellStyle name="40% - Акцент3 2 3" xfId="125"/>
    <cellStyle name="40% - Акцент3 2 4" xfId="126"/>
    <cellStyle name="40% - Акцент3 2_02-08апреля 2012" xfId="127"/>
    <cellStyle name="40% - Акцент3 3" xfId="128"/>
    <cellStyle name="40% - Акцент3 4" xfId="129"/>
    <cellStyle name="40% - Акцент3 5" xfId="130"/>
    <cellStyle name="40% - Акцент3 6" xfId="131"/>
    <cellStyle name="40% - Акцент3 7" xfId="132"/>
    <cellStyle name="40% - Акцент4 2" xfId="133"/>
    <cellStyle name="40% - Акцент4 2 2" xfId="134"/>
    <cellStyle name="40% - Акцент4 2 2 2" xfId="135"/>
    <cellStyle name="40% - Акцент4 2 2 3" xfId="136"/>
    <cellStyle name="40% - Акцент4 2 2_10-16 сентября  2012" xfId="137"/>
    <cellStyle name="40% - Акцент4 2 3" xfId="138"/>
    <cellStyle name="40% - Акцент4 2 4" xfId="139"/>
    <cellStyle name="40% - Акцент4 2_02-08апреля 2012" xfId="140"/>
    <cellStyle name="40% - Акцент4 3" xfId="141"/>
    <cellStyle name="40% - Акцент4 4" xfId="142"/>
    <cellStyle name="40% - Акцент4 5" xfId="143"/>
    <cellStyle name="40% - Акцент4 6" xfId="144"/>
    <cellStyle name="40% - Акцент4 7" xfId="145"/>
    <cellStyle name="40% - Акцент5 2" xfId="146"/>
    <cellStyle name="40% - Акцент5 2 2" xfId="147"/>
    <cellStyle name="40% - Акцент5 2 2 2" xfId="148"/>
    <cellStyle name="40% - Акцент5 2 2 3" xfId="149"/>
    <cellStyle name="40% - Акцент5 2 2_10-16 сентября  2012" xfId="150"/>
    <cellStyle name="40% - Акцент5 2 3" xfId="151"/>
    <cellStyle name="40% - Акцент5 2 4" xfId="152"/>
    <cellStyle name="40% - Акцент5 2_02-08апреля 2012" xfId="153"/>
    <cellStyle name="40% - Акцент5 3" xfId="154"/>
    <cellStyle name="40% - Акцент5 4" xfId="155"/>
    <cellStyle name="40% - Акцент5 5" xfId="156"/>
    <cellStyle name="40% - Акцент5 6" xfId="157"/>
    <cellStyle name="40% - Акцент5 7" xfId="158"/>
    <cellStyle name="40% - Акцент6 2" xfId="159"/>
    <cellStyle name="40% - Акцент6 2 2" xfId="160"/>
    <cellStyle name="40% - Акцент6 2 2 2" xfId="161"/>
    <cellStyle name="40% - Акцент6 2 2 3" xfId="162"/>
    <cellStyle name="40% - Акцент6 2 2_10-16 сентября  2012" xfId="163"/>
    <cellStyle name="40% - Акцент6 2 3" xfId="164"/>
    <cellStyle name="40% - Акцент6 2 4" xfId="165"/>
    <cellStyle name="40% - Акцент6 2_02-08апреля 2012" xfId="166"/>
    <cellStyle name="40% - Акцент6 3" xfId="167"/>
    <cellStyle name="40% - Акцент6 4" xfId="168"/>
    <cellStyle name="40% - Акцент6 5" xfId="169"/>
    <cellStyle name="40% - Акцент6 6" xfId="170"/>
    <cellStyle name="40% - Акцент6 7" xfId="171"/>
    <cellStyle name="60% - Акцент1 2" xfId="172"/>
    <cellStyle name="60% - Акцент1 2 2" xfId="692"/>
    <cellStyle name="60% - Акцент2 2" xfId="173"/>
    <cellStyle name="60% - Акцент3 2" xfId="174"/>
    <cellStyle name="60% - Акцент3 2 2" xfId="693"/>
    <cellStyle name="60% - Акцент4 2" xfId="175"/>
    <cellStyle name="60% - Акцент4 2 2" xfId="694"/>
    <cellStyle name="60% - Акцент5 2" xfId="176"/>
    <cellStyle name="60% - Акцент6 2" xfId="177"/>
    <cellStyle name="60% - Акцент6 2 2" xfId="695"/>
    <cellStyle name="Excel Built-in Normal" xfId="178"/>
    <cellStyle name="Excel Built-in Normal 2" xfId="381"/>
    <cellStyle name="Normal 2" xfId="386"/>
    <cellStyle name="S3" xfId="691"/>
    <cellStyle name="Акцент1 2" xfId="179"/>
    <cellStyle name="Акцент1 2 2" xfId="696"/>
    <cellStyle name="Акцент2 2" xfId="180"/>
    <cellStyle name="Акцент3 2" xfId="181"/>
    <cellStyle name="Акцент4 2" xfId="182"/>
    <cellStyle name="Акцент4 2 2" xfId="697"/>
    <cellStyle name="Акцент5 2" xfId="183"/>
    <cellStyle name="Акцент6 2" xfId="184"/>
    <cellStyle name="Ввод  2" xfId="185"/>
    <cellStyle name="Ввод  2 2" xfId="365"/>
    <cellStyle name="Ввод  2 2 2" xfId="402"/>
    <cellStyle name="Ввод  2 2 2 2" xfId="676"/>
    <cellStyle name="Ввод  2 2 2 2 2" xfId="837"/>
    <cellStyle name="Ввод  2 2 2 3" xfId="645"/>
    <cellStyle name="Ввод  2 2 2 3 2" xfId="807"/>
    <cellStyle name="Ввод  2 2 2 4" xfId="747"/>
    <cellStyle name="Ввод  2 2 3" xfId="432"/>
    <cellStyle name="Ввод  2 2 3 2" xfId="777"/>
    <cellStyle name="Ввод  2 2 4" xfId="717"/>
    <cellStyle name="Ввод  2 3" xfId="387"/>
    <cellStyle name="Ввод  2 3 2" xfId="661"/>
    <cellStyle name="Ввод  2 3 2 2" xfId="822"/>
    <cellStyle name="Ввод  2 3 3" xfId="630"/>
    <cellStyle name="Ввод  2 3 3 2" xfId="792"/>
    <cellStyle name="Ввод  2 3 4" xfId="732"/>
    <cellStyle name="Ввод  2 4" xfId="417"/>
    <cellStyle name="Ввод  2 4 2" xfId="762"/>
    <cellStyle name="Ввод  2 5" xfId="702"/>
    <cellStyle name="Ввод  2 5 2" xfId="852"/>
    <cellStyle name="Вывод 2" xfId="186"/>
    <cellStyle name="Вывод 2 2" xfId="366"/>
    <cellStyle name="Вывод 2 2 2" xfId="403"/>
    <cellStyle name="Вывод 2 2 2 2" xfId="677"/>
    <cellStyle name="Вывод 2 2 2 2 2" xfId="838"/>
    <cellStyle name="Вывод 2 2 2 3" xfId="646"/>
    <cellStyle name="Вывод 2 2 2 3 2" xfId="808"/>
    <cellStyle name="Вывод 2 2 2 4" xfId="748"/>
    <cellStyle name="Вывод 2 2 3" xfId="433"/>
    <cellStyle name="Вывод 2 2 3 2" xfId="778"/>
    <cellStyle name="Вывод 2 2 4" xfId="718"/>
    <cellStyle name="Вывод 2 3" xfId="388"/>
    <cellStyle name="Вывод 2 3 2" xfId="662"/>
    <cellStyle name="Вывод 2 3 2 2" xfId="823"/>
    <cellStyle name="Вывод 2 3 3" xfId="631"/>
    <cellStyle name="Вывод 2 3 3 2" xfId="793"/>
    <cellStyle name="Вывод 2 3 4" xfId="733"/>
    <cellStyle name="Вывод 2 4" xfId="418"/>
    <cellStyle name="Вывод 2 4 2" xfId="763"/>
    <cellStyle name="Вывод 2 5" xfId="703"/>
    <cellStyle name="Вывод 2 5 2" xfId="853"/>
    <cellStyle name="Вычисление 2" xfId="187"/>
    <cellStyle name="Вычисление 2 2" xfId="367"/>
    <cellStyle name="Вычисление 2 2 2" xfId="404"/>
    <cellStyle name="Вычисление 2 2 2 2" xfId="678"/>
    <cellStyle name="Вычисление 2 2 2 2 2" xfId="839"/>
    <cellStyle name="Вычисление 2 2 2 3" xfId="647"/>
    <cellStyle name="Вычисление 2 2 2 3 2" xfId="809"/>
    <cellStyle name="Вычисление 2 2 2 4" xfId="749"/>
    <cellStyle name="Вычисление 2 2 3" xfId="434"/>
    <cellStyle name="Вычисление 2 2 3 2" xfId="779"/>
    <cellStyle name="Вычисление 2 2 4" xfId="719"/>
    <cellStyle name="Вычисление 2 3" xfId="389"/>
    <cellStyle name="Вычисление 2 3 2" xfId="663"/>
    <cellStyle name="Вычисление 2 3 2 2" xfId="824"/>
    <cellStyle name="Вычисление 2 3 3" xfId="632"/>
    <cellStyle name="Вычисление 2 3 3 2" xfId="794"/>
    <cellStyle name="Вычисление 2 3 4" xfId="734"/>
    <cellStyle name="Вычисление 2 4" xfId="419"/>
    <cellStyle name="Вычисление 2 4 2" xfId="764"/>
    <cellStyle name="Вычисление 2 5" xfId="704"/>
    <cellStyle name="Вычисление 2 5 2" xfId="854"/>
    <cellStyle name="Гиперссылка 2" xfId="383"/>
    <cellStyle name="Денежный 2" xfId="12"/>
    <cellStyle name="Денежный 2 2" xfId="189"/>
    <cellStyle name="Денежный 2 2 2" xfId="190"/>
    <cellStyle name="Денежный 2 3" xfId="191"/>
    <cellStyle name="Денежный 2 4" xfId="188"/>
    <cellStyle name="Денежный 3" xfId="192"/>
    <cellStyle name="Денежный 3 2" xfId="193"/>
    <cellStyle name="Денежный 4" xfId="194"/>
    <cellStyle name="Денежный 4 2" xfId="195"/>
    <cellStyle name="Денежный 5" xfId="196"/>
    <cellStyle name="Денежный 5 2" xfId="197"/>
    <cellStyle name="Денежный 5 3" xfId="198"/>
    <cellStyle name="Денежный 6" xfId="199"/>
    <cellStyle name="Денежный 6 2" xfId="200"/>
    <cellStyle name="Заголовок 1 2" xfId="201"/>
    <cellStyle name="Заголовок 2 2" xfId="202"/>
    <cellStyle name="Заголовок 2 2 2" xfId="698"/>
    <cellStyle name="Заголовок 3 2" xfId="203"/>
    <cellStyle name="Заголовок 4 2" xfId="204"/>
    <cellStyle name="Итог 2" xfId="205"/>
    <cellStyle name="Итог 2 2" xfId="368"/>
    <cellStyle name="Итог 2 2 2" xfId="405"/>
    <cellStyle name="Итог 2 2 2 2" xfId="679"/>
    <cellStyle name="Итог 2 2 2 2 2" xfId="840"/>
    <cellStyle name="Итог 2 2 2 3" xfId="648"/>
    <cellStyle name="Итог 2 2 2 3 2" xfId="810"/>
    <cellStyle name="Итог 2 2 2 4" xfId="750"/>
    <cellStyle name="Итог 2 2 3" xfId="435"/>
    <cellStyle name="Итог 2 2 3 2" xfId="780"/>
    <cellStyle name="Итог 2 2 4" xfId="720"/>
    <cellStyle name="Итог 2 3" xfId="390"/>
    <cellStyle name="Итог 2 3 2" xfId="664"/>
    <cellStyle name="Итог 2 3 2 2" xfId="825"/>
    <cellStyle name="Итог 2 3 3" xfId="633"/>
    <cellStyle name="Итог 2 3 3 2" xfId="795"/>
    <cellStyle name="Итог 2 3 4" xfId="735"/>
    <cellStyle name="Итог 2 4" xfId="420"/>
    <cellStyle name="Итог 2 4 2" xfId="765"/>
    <cellStyle name="Итог 2 5" xfId="705"/>
    <cellStyle name="Итог 2 5 2" xfId="855"/>
    <cellStyle name="Контрольная ячейка 2" xfId="206"/>
    <cellStyle name="Название 2" xfId="207"/>
    <cellStyle name="Нейтральный 2" xfId="208"/>
    <cellStyle name="Обычный" xfId="0" builtinId="0"/>
    <cellStyle name="Обычный 10" xfId="13"/>
    <cellStyle name="Обычный 10 2" xfId="10"/>
    <cellStyle name="Обычный 10 2 2" xfId="11"/>
    <cellStyle name="Обычный 100" xfId="209"/>
    <cellStyle name="Обычный 100 2" xfId="447"/>
    <cellStyle name="Обычный 100 3" xfId="448"/>
    <cellStyle name="Обычный 101" xfId="380"/>
    <cellStyle name="Обычный 101 2" xfId="699"/>
    <cellStyle name="Обычный 102" xfId="449"/>
    <cellStyle name="Обычный 103" xfId="450"/>
    <cellStyle name="Обычный 107 2" xfId="364"/>
    <cellStyle name="Обычный 11" xfId="210"/>
    <cellStyle name="Обычный 12" xfId="211"/>
    <cellStyle name="Обычный 12 2" xfId="212"/>
    <cellStyle name="Обычный 12_1 - 7 октября 2012" xfId="213"/>
    <cellStyle name="Обычный 13" xfId="214"/>
    <cellStyle name="Обычный 13 2" xfId="451"/>
    <cellStyle name="Обычный 13 3" xfId="452"/>
    <cellStyle name="Обычный 14" xfId="215"/>
    <cellStyle name="Обычный 14 2" xfId="453"/>
    <cellStyle name="Обычный 14 3" xfId="454"/>
    <cellStyle name="Обычный 15" xfId="216"/>
    <cellStyle name="Обычный 15 2" xfId="455"/>
    <cellStyle name="Обычный 15 3" xfId="456"/>
    <cellStyle name="Обычный 16" xfId="217"/>
    <cellStyle name="Обычный 16 2" xfId="457"/>
    <cellStyle name="Обычный 16 3" xfId="458"/>
    <cellStyle name="Обычный 17" xfId="218"/>
    <cellStyle name="Обычный 17 2" xfId="459"/>
    <cellStyle name="Обычный 17 3" xfId="460"/>
    <cellStyle name="Обычный 18" xfId="219"/>
    <cellStyle name="Обычный 18 2" xfId="461"/>
    <cellStyle name="Обычный 18 3" xfId="462"/>
    <cellStyle name="Обычный 19" xfId="220"/>
    <cellStyle name="Обычный 19 2" xfId="463"/>
    <cellStyle name="Обычный 19 3" xfId="464"/>
    <cellStyle name="Обычный 2" xfId="1"/>
    <cellStyle name="Обычный 2 2" xfId="3"/>
    <cellStyle name="Обычный 2 2 2" xfId="465"/>
    <cellStyle name="Обычный 2 2 3" xfId="385"/>
    <cellStyle name="Обычный 2 3" xfId="2"/>
    <cellStyle name="Обычный 2 4" xfId="9"/>
    <cellStyle name="Обычный 2 4 2" xfId="700"/>
    <cellStyle name="Обычный 2 5" xfId="382"/>
    <cellStyle name="Обычный 2_02-08апреля 2012" xfId="221"/>
    <cellStyle name="Обычный 20" xfId="222"/>
    <cellStyle name="Обычный 20 2" xfId="466"/>
    <cellStyle name="Обычный 20 3" xfId="467"/>
    <cellStyle name="Обычный 21" xfId="223"/>
    <cellStyle name="Обычный 21 2" xfId="468"/>
    <cellStyle name="Обычный 21 3" xfId="469"/>
    <cellStyle name="Обычный 22" xfId="224"/>
    <cellStyle name="Обычный 22 2" xfId="470"/>
    <cellStyle name="Обычный 22 3" xfId="471"/>
    <cellStyle name="Обычный 23" xfId="225"/>
    <cellStyle name="Обычный 23 2" xfId="472"/>
    <cellStyle name="Обычный 23 3" xfId="473"/>
    <cellStyle name="Обычный 24" xfId="226"/>
    <cellStyle name="Обычный 24 2" xfId="474"/>
    <cellStyle name="Обычный 24 3" xfId="475"/>
    <cellStyle name="Обычный 25" xfId="227"/>
    <cellStyle name="Обычный 25 2" xfId="476"/>
    <cellStyle name="Обычный 25 3" xfId="477"/>
    <cellStyle name="Обычный 26" xfId="228"/>
    <cellStyle name="Обычный 26 2" xfId="478"/>
    <cellStyle name="Обычный 26 3" xfId="479"/>
    <cellStyle name="Обычный 27" xfId="229"/>
    <cellStyle name="Обычный 27 2" xfId="480"/>
    <cellStyle name="Обычный 27 3" xfId="481"/>
    <cellStyle name="Обычный 28" xfId="230"/>
    <cellStyle name="Обычный 28 2" xfId="482"/>
    <cellStyle name="Обычный 28 3" xfId="483"/>
    <cellStyle name="Обычный 29" xfId="231"/>
    <cellStyle name="Обычный 29 2" xfId="484"/>
    <cellStyle name="Обычный 29 3" xfId="485"/>
    <cellStyle name="Обычный 3" xfId="4"/>
    <cellStyle name="Обычный 3 2" xfId="8"/>
    <cellStyle name="Обычный 3 2 2" xfId="232"/>
    <cellStyle name="Обычный 3 3" xfId="233"/>
    <cellStyle name="Обычный 3 3 2" xfId="486"/>
    <cellStyle name="Обычный 3 3 3" xfId="487"/>
    <cellStyle name="Обычный 3 4" xfId="362"/>
    <cellStyle name="Обычный 30" xfId="234"/>
    <cellStyle name="Обычный 30 2" xfId="488"/>
    <cellStyle name="Обычный 30 3" xfId="489"/>
    <cellStyle name="Обычный 31" xfId="235"/>
    <cellStyle name="Обычный 31 2" xfId="490"/>
    <cellStyle name="Обычный 31 3" xfId="491"/>
    <cellStyle name="Обычный 32" xfId="236"/>
    <cellStyle name="Обычный 32 2" xfId="492"/>
    <cellStyle name="Обычный 32 3" xfId="493"/>
    <cellStyle name="Обычный 33" xfId="237"/>
    <cellStyle name="Обычный 33 2" xfId="494"/>
    <cellStyle name="Обычный 33 3" xfId="495"/>
    <cellStyle name="Обычный 34" xfId="238"/>
    <cellStyle name="Обычный 34 2" xfId="496"/>
    <cellStyle name="Обычный 34 3" xfId="497"/>
    <cellStyle name="Обычный 35" xfId="239"/>
    <cellStyle name="Обычный 35 2" xfId="498"/>
    <cellStyle name="Обычный 35 3" xfId="499"/>
    <cellStyle name="Обычный 36" xfId="240"/>
    <cellStyle name="Обычный 36 2" xfId="500"/>
    <cellStyle name="Обычный 36 3" xfId="501"/>
    <cellStyle name="Обычный 37" xfId="241"/>
    <cellStyle name="Обычный 37 2" xfId="502"/>
    <cellStyle name="Обычный 37 3" xfId="503"/>
    <cellStyle name="Обычный 38" xfId="242"/>
    <cellStyle name="Обычный 38 2" xfId="504"/>
    <cellStyle name="Обычный 38 3" xfId="505"/>
    <cellStyle name="Обычный 39" xfId="243"/>
    <cellStyle name="Обычный 39 2" xfId="506"/>
    <cellStyle name="Обычный 39 3" xfId="507"/>
    <cellStyle name="Обычный 4" xfId="7"/>
    <cellStyle name="Обычный 4 2" xfId="244"/>
    <cellStyle name="Обычный 4 2 2" xfId="508"/>
    <cellStyle name="Обычный 4 2 3" xfId="509"/>
    <cellStyle name="Обычный 4 3" xfId="701"/>
    <cellStyle name="Обычный 40" xfId="245"/>
    <cellStyle name="Обычный 40 2" xfId="510"/>
    <cellStyle name="Обычный 40 3" xfId="511"/>
    <cellStyle name="Обычный 41" xfId="246"/>
    <cellStyle name="Обычный 41 2" xfId="512"/>
    <cellStyle name="Обычный 41 3" xfId="513"/>
    <cellStyle name="Обычный 42" xfId="247"/>
    <cellStyle name="Обычный 42 2" xfId="514"/>
    <cellStyle name="Обычный 42 3" xfId="515"/>
    <cellStyle name="Обычный 43" xfId="248"/>
    <cellStyle name="Обычный 43 2" xfId="516"/>
    <cellStyle name="Обычный 43 3" xfId="517"/>
    <cellStyle name="Обычный 44" xfId="249"/>
    <cellStyle name="Обычный 44 2" xfId="518"/>
    <cellStyle name="Обычный 44 3" xfId="519"/>
    <cellStyle name="Обычный 45" xfId="250"/>
    <cellStyle name="Обычный 45 2" xfId="520"/>
    <cellStyle name="Обычный 45 3" xfId="521"/>
    <cellStyle name="Обычный 46" xfId="251"/>
    <cellStyle name="Обычный 46 2" xfId="522"/>
    <cellStyle name="Обычный 46 3" xfId="523"/>
    <cellStyle name="Обычный 47" xfId="252"/>
    <cellStyle name="Обычный 47 2" xfId="524"/>
    <cellStyle name="Обычный 47 3" xfId="525"/>
    <cellStyle name="Обычный 48" xfId="253"/>
    <cellStyle name="Обычный 48 2" xfId="526"/>
    <cellStyle name="Обычный 48 3" xfId="527"/>
    <cellStyle name="Обычный 49" xfId="254"/>
    <cellStyle name="Обычный 49 2" xfId="528"/>
    <cellStyle name="Обычный 49 3" xfId="529"/>
    <cellStyle name="Обычный 5" xfId="14"/>
    <cellStyle name="Обычный 5 2" xfId="363"/>
    <cellStyle name="Обычный 50" xfId="255"/>
    <cellStyle name="Обычный 50 2" xfId="530"/>
    <cellStyle name="Обычный 50 3" xfId="531"/>
    <cellStyle name="Обычный 51" xfId="256"/>
    <cellStyle name="Обычный 51 2" xfId="532"/>
    <cellStyle name="Обычный 51 3" xfId="533"/>
    <cellStyle name="Обычный 52" xfId="257"/>
    <cellStyle name="Обычный 52 2" xfId="534"/>
    <cellStyle name="Обычный 52 3" xfId="535"/>
    <cellStyle name="Обычный 53" xfId="258"/>
    <cellStyle name="Обычный 53 2" xfId="536"/>
    <cellStyle name="Обычный 53 3" xfId="537"/>
    <cellStyle name="Обычный 54" xfId="259"/>
    <cellStyle name="Обычный 54 2" xfId="538"/>
    <cellStyle name="Обычный 54 3" xfId="539"/>
    <cellStyle name="Обычный 55" xfId="260"/>
    <cellStyle name="Обычный 55 2" xfId="540"/>
    <cellStyle name="Обычный 55 3" xfId="541"/>
    <cellStyle name="Обычный 56" xfId="261"/>
    <cellStyle name="Обычный 56 2" xfId="542"/>
    <cellStyle name="Обычный 56 3" xfId="543"/>
    <cellStyle name="Обычный 57" xfId="262"/>
    <cellStyle name="Обычный 57 2" xfId="544"/>
    <cellStyle name="Обычный 57 3" xfId="545"/>
    <cellStyle name="Обычный 58" xfId="263"/>
    <cellStyle name="Обычный 58 2" xfId="546"/>
    <cellStyle name="Обычный 58 3" xfId="547"/>
    <cellStyle name="Обычный 59" xfId="264"/>
    <cellStyle name="Обычный 59 2" xfId="548"/>
    <cellStyle name="Обычный 59 3" xfId="549"/>
    <cellStyle name="Обычный 6" xfId="265"/>
    <cellStyle name="Обычный 60" xfId="266"/>
    <cellStyle name="Обычный 60 2" xfId="550"/>
    <cellStyle name="Обычный 60 3" xfId="551"/>
    <cellStyle name="Обычный 61" xfId="267"/>
    <cellStyle name="Обычный 61 2" xfId="552"/>
    <cellStyle name="Обычный 61 3" xfId="553"/>
    <cellStyle name="Обычный 62" xfId="268"/>
    <cellStyle name="Обычный 62 2" xfId="554"/>
    <cellStyle name="Обычный 62 3" xfId="555"/>
    <cellStyle name="Обычный 63" xfId="269"/>
    <cellStyle name="Обычный 63 2" xfId="556"/>
    <cellStyle name="Обычный 63 3" xfId="557"/>
    <cellStyle name="Обычный 64" xfId="270"/>
    <cellStyle name="Обычный 64 2" xfId="558"/>
    <cellStyle name="Обычный 64 3" xfId="559"/>
    <cellStyle name="Обычный 65" xfId="271"/>
    <cellStyle name="Обычный 65 2" xfId="560"/>
    <cellStyle name="Обычный 65 3" xfId="561"/>
    <cellStyle name="Обычный 66" xfId="272"/>
    <cellStyle name="Обычный 66 2" xfId="562"/>
    <cellStyle name="Обычный 66 3" xfId="563"/>
    <cellStyle name="Обычный 67" xfId="273"/>
    <cellStyle name="Обычный 67 2" xfId="564"/>
    <cellStyle name="Обычный 67 3" xfId="565"/>
    <cellStyle name="Обычный 68" xfId="274"/>
    <cellStyle name="Обычный 68 2" xfId="566"/>
    <cellStyle name="Обычный 68 3" xfId="567"/>
    <cellStyle name="Обычный 69" xfId="275"/>
    <cellStyle name="Обычный 69 2" xfId="568"/>
    <cellStyle name="Обычный 69 3" xfId="569"/>
    <cellStyle name="Обычный 7" xfId="276"/>
    <cellStyle name="Обычный 70" xfId="277"/>
    <cellStyle name="Обычный 70 2" xfId="570"/>
    <cellStyle name="Обычный 70 3" xfId="571"/>
    <cellStyle name="Обычный 71" xfId="278"/>
    <cellStyle name="Обычный 71 2" xfId="572"/>
    <cellStyle name="Обычный 71 3" xfId="573"/>
    <cellStyle name="Обычный 72" xfId="279"/>
    <cellStyle name="Обычный 72 2" xfId="574"/>
    <cellStyle name="Обычный 72 3" xfId="575"/>
    <cellStyle name="Обычный 73" xfId="280"/>
    <cellStyle name="Обычный 73 2" xfId="576"/>
    <cellStyle name="Обычный 73 3" xfId="577"/>
    <cellStyle name="Обычный 74" xfId="281"/>
    <cellStyle name="Обычный 74 2" xfId="578"/>
    <cellStyle name="Обычный 74 3" xfId="579"/>
    <cellStyle name="Обычный 75" xfId="282"/>
    <cellStyle name="Обычный 75 2" xfId="580"/>
    <cellStyle name="Обычный 75 3" xfId="581"/>
    <cellStyle name="Обычный 76" xfId="283"/>
    <cellStyle name="Обычный 76 2" xfId="582"/>
    <cellStyle name="Обычный 76 3" xfId="583"/>
    <cellStyle name="Обычный 77" xfId="284"/>
    <cellStyle name="Обычный 77 2" xfId="584"/>
    <cellStyle name="Обычный 77 3" xfId="585"/>
    <cellStyle name="Обычный 78" xfId="285"/>
    <cellStyle name="Обычный 78 2" xfId="586"/>
    <cellStyle name="Обычный 78 3" xfId="587"/>
    <cellStyle name="Обычный 79" xfId="286"/>
    <cellStyle name="Обычный 79 2" xfId="588"/>
    <cellStyle name="Обычный 79 3" xfId="589"/>
    <cellStyle name="Обычный 8" xfId="287"/>
    <cellStyle name="Обычный 80" xfId="288"/>
    <cellStyle name="Обычный 80 2" xfId="590"/>
    <cellStyle name="Обычный 80 3" xfId="591"/>
    <cellStyle name="Обычный 81" xfId="289"/>
    <cellStyle name="Обычный 81 2" xfId="592"/>
    <cellStyle name="Обычный 81 3" xfId="593"/>
    <cellStyle name="Обычный 82" xfId="290"/>
    <cellStyle name="Обычный 82 2" xfId="594"/>
    <cellStyle name="Обычный 82 3" xfId="595"/>
    <cellStyle name="Обычный 83" xfId="291"/>
    <cellStyle name="Обычный 83 2" xfId="596"/>
    <cellStyle name="Обычный 83 3" xfId="597"/>
    <cellStyle name="Обычный 84" xfId="292"/>
    <cellStyle name="Обычный 84 2" xfId="598"/>
    <cellStyle name="Обычный 84 3" xfId="599"/>
    <cellStyle name="Обычный 85" xfId="293"/>
    <cellStyle name="Обычный 85 2" xfId="600"/>
    <cellStyle name="Обычный 85 3" xfId="601"/>
    <cellStyle name="Обычный 86" xfId="294"/>
    <cellStyle name="Обычный 86 2" xfId="602"/>
    <cellStyle name="Обычный 86 3" xfId="603"/>
    <cellStyle name="Обычный 87" xfId="295"/>
    <cellStyle name="Обычный 87 2" xfId="604"/>
    <cellStyle name="Обычный 87 3" xfId="605"/>
    <cellStyle name="Обычный 88" xfId="296"/>
    <cellStyle name="Обычный 88 2" xfId="606"/>
    <cellStyle name="Обычный 88 3" xfId="607"/>
    <cellStyle name="Обычный 89" xfId="297"/>
    <cellStyle name="Обычный 89 2" xfId="608"/>
    <cellStyle name="Обычный 89 3" xfId="609"/>
    <cellStyle name="Обычный 9" xfId="298"/>
    <cellStyle name="Обычный 90" xfId="299"/>
    <cellStyle name="Обычный 90 2" xfId="610"/>
    <cellStyle name="Обычный 90 3" xfId="611"/>
    <cellStyle name="Обычный 91" xfId="300"/>
    <cellStyle name="Обычный 91 2" xfId="612"/>
    <cellStyle name="Обычный 91 3" xfId="613"/>
    <cellStyle name="Обычный 92" xfId="301"/>
    <cellStyle name="Обычный 92 2" xfId="614"/>
    <cellStyle name="Обычный 92 3" xfId="615"/>
    <cellStyle name="Обычный 93" xfId="302"/>
    <cellStyle name="Обычный 93 2" xfId="616"/>
    <cellStyle name="Обычный 93 3" xfId="617"/>
    <cellStyle name="Обычный 94" xfId="303"/>
    <cellStyle name="Обычный 94 2" xfId="618"/>
    <cellStyle name="Обычный 94 3" xfId="619"/>
    <cellStyle name="Обычный 95" xfId="304"/>
    <cellStyle name="Обычный 95 2" xfId="620"/>
    <cellStyle name="Обычный 95 3" xfId="621"/>
    <cellStyle name="Обычный 96" xfId="305"/>
    <cellStyle name="Обычный 96 2" xfId="622"/>
    <cellStyle name="Обычный 96 3" xfId="623"/>
    <cellStyle name="Обычный 97" xfId="306"/>
    <cellStyle name="Обычный 97 2" xfId="624"/>
    <cellStyle name="Обычный 97 3" xfId="625"/>
    <cellStyle name="Обычный 98" xfId="307"/>
    <cellStyle name="Обычный 98 2" xfId="626"/>
    <cellStyle name="Обычный 98 3" xfId="627"/>
    <cellStyle name="Обычный 99" xfId="308"/>
    <cellStyle name="Обычный 99 2" xfId="628"/>
    <cellStyle name="Обычный 99 3" xfId="629"/>
    <cellStyle name="Плохой 2" xfId="309"/>
    <cellStyle name="Пояснение 2" xfId="310"/>
    <cellStyle name="Примечание 2" xfId="311"/>
    <cellStyle name="Примечание 2 2" xfId="312"/>
    <cellStyle name="Примечание 2 2 2" xfId="370"/>
    <cellStyle name="Примечание 2 2 2 2" xfId="407"/>
    <cellStyle name="Примечание 2 2 2 2 2" xfId="681"/>
    <cellStyle name="Примечание 2 2 2 2 2 2" xfId="842"/>
    <cellStyle name="Примечание 2 2 2 2 3" xfId="650"/>
    <cellStyle name="Примечание 2 2 2 2 3 2" xfId="812"/>
    <cellStyle name="Примечание 2 2 2 2 4" xfId="752"/>
    <cellStyle name="Примечание 2 2 2 3" xfId="437"/>
    <cellStyle name="Примечание 2 2 2 3 2" xfId="782"/>
    <cellStyle name="Примечание 2 2 2 4" xfId="722"/>
    <cellStyle name="Примечание 2 2 3" xfId="392"/>
    <cellStyle name="Примечание 2 2 3 2" xfId="666"/>
    <cellStyle name="Примечание 2 2 3 2 2" xfId="827"/>
    <cellStyle name="Примечание 2 2 3 3" xfId="635"/>
    <cellStyle name="Примечание 2 2 3 3 2" xfId="797"/>
    <cellStyle name="Примечание 2 2 3 4" xfId="737"/>
    <cellStyle name="Примечание 2 2 4" xfId="422"/>
    <cellStyle name="Примечание 2 2 4 2" xfId="767"/>
    <cellStyle name="Примечание 2 2 5" xfId="707"/>
    <cellStyle name="Примечание 2 2 5 2" xfId="857"/>
    <cellStyle name="Примечание 2 3" xfId="369"/>
    <cellStyle name="Примечание 2 3 2" xfId="406"/>
    <cellStyle name="Примечание 2 3 2 2" xfId="680"/>
    <cellStyle name="Примечание 2 3 2 2 2" xfId="841"/>
    <cellStyle name="Примечание 2 3 2 3" xfId="649"/>
    <cellStyle name="Примечание 2 3 2 3 2" xfId="811"/>
    <cellStyle name="Примечание 2 3 2 4" xfId="751"/>
    <cellStyle name="Примечание 2 3 3" xfId="436"/>
    <cellStyle name="Примечание 2 3 3 2" xfId="781"/>
    <cellStyle name="Примечание 2 3 4" xfId="721"/>
    <cellStyle name="Примечание 2 4" xfId="391"/>
    <cellStyle name="Примечание 2 4 2" xfId="665"/>
    <cellStyle name="Примечание 2 4 2 2" xfId="826"/>
    <cellStyle name="Примечание 2 4 3" xfId="634"/>
    <cellStyle name="Примечание 2 4 3 2" xfId="796"/>
    <cellStyle name="Примечание 2 4 4" xfId="736"/>
    <cellStyle name="Примечание 2 5" xfId="421"/>
    <cellStyle name="Примечание 2 5 2" xfId="766"/>
    <cellStyle name="Примечание 2 6" xfId="706"/>
    <cellStyle name="Примечание 2 6 2" xfId="856"/>
    <cellStyle name="Примечание 2_16-22апреля 20.проф" xfId="313"/>
    <cellStyle name="Примечание 3" xfId="314"/>
    <cellStyle name="Примечание 3 2" xfId="315"/>
    <cellStyle name="Примечание 3 2 2" xfId="372"/>
    <cellStyle name="Примечание 3 2 2 2" xfId="409"/>
    <cellStyle name="Примечание 3 2 2 2 2" xfId="683"/>
    <cellStyle name="Примечание 3 2 2 2 2 2" xfId="844"/>
    <cellStyle name="Примечание 3 2 2 2 3" xfId="652"/>
    <cellStyle name="Примечание 3 2 2 2 3 2" xfId="814"/>
    <cellStyle name="Примечание 3 2 2 2 4" xfId="754"/>
    <cellStyle name="Примечание 3 2 2 3" xfId="439"/>
    <cellStyle name="Примечание 3 2 2 3 2" xfId="784"/>
    <cellStyle name="Примечание 3 2 2 4" xfId="724"/>
    <cellStyle name="Примечание 3 2 3" xfId="394"/>
    <cellStyle name="Примечание 3 2 3 2" xfId="668"/>
    <cellStyle name="Примечание 3 2 3 2 2" xfId="829"/>
    <cellStyle name="Примечание 3 2 3 3" xfId="637"/>
    <cellStyle name="Примечание 3 2 3 3 2" xfId="799"/>
    <cellStyle name="Примечание 3 2 3 4" xfId="739"/>
    <cellStyle name="Примечание 3 2 4" xfId="424"/>
    <cellStyle name="Примечание 3 2 4 2" xfId="769"/>
    <cellStyle name="Примечание 3 2 5" xfId="709"/>
    <cellStyle name="Примечание 3 2 5 2" xfId="859"/>
    <cellStyle name="Примечание 3 3" xfId="316"/>
    <cellStyle name="Примечание 3 3 2" xfId="373"/>
    <cellStyle name="Примечание 3 3 2 2" xfId="410"/>
    <cellStyle name="Примечание 3 3 2 2 2" xfId="684"/>
    <cellStyle name="Примечание 3 3 2 2 2 2" xfId="845"/>
    <cellStyle name="Примечание 3 3 2 2 3" xfId="653"/>
    <cellStyle name="Примечание 3 3 2 2 3 2" xfId="815"/>
    <cellStyle name="Примечание 3 3 2 2 4" xfId="755"/>
    <cellStyle name="Примечание 3 3 2 3" xfId="440"/>
    <cellStyle name="Примечание 3 3 2 3 2" xfId="785"/>
    <cellStyle name="Примечание 3 3 2 4" xfId="725"/>
    <cellStyle name="Примечание 3 3 3" xfId="395"/>
    <cellStyle name="Примечание 3 3 3 2" xfId="669"/>
    <cellStyle name="Примечание 3 3 3 2 2" xfId="830"/>
    <cellStyle name="Примечание 3 3 3 3" xfId="638"/>
    <cellStyle name="Примечание 3 3 3 3 2" xfId="800"/>
    <cellStyle name="Примечание 3 3 3 4" xfId="740"/>
    <cellStyle name="Примечание 3 3 4" xfId="425"/>
    <cellStyle name="Примечание 3 3 4 2" xfId="770"/>
    <cellStyle name="Примечание 3 3 5" xfId="710"/>
    <cellStyle name="Примечание 3 3 5 2" xfId="860"/>
    <cellStyle name="Примечание 3 4" xfId="371"/>
    <cellStyle name="Примечание 3 4 2" xfId="408"/>
    <cellStyle name="Примечание 3 4 2 2" xfId="682"/>
    <cellStyle name="Примечание 3 4 2 2 2" xfId="843"/>
    <cellStyle name="Примечание 3 4 2 3" xfId="651"/>
    <cellStyle name="Примечание 3 4 2 3 2" xfId="813"/>
    <cellStyle name="Примечание 3 4 2 4" xfId="753"/>
    <cellStyle name="Примечание 3 4 3" xfId="438"/>
    <cellStyle name="Примечание 3 4 3 2" xfId="783"/>
    <cellStyle name="Примечание 3 4 4" xfId="723"/>
    <cellStyle name="Примечание 3 5" xfId="393"/>
    <cellStyle name="Примечание 3 5 2" xfId="667"/>
    <cellStyle name="Примечание 3 5 2 2" xfId="828"/>
    <cellStyle name="Примечание 3 5 3" xfId="636"/>
    <cellStyle name="Примечание 3 5 3 2" xfId="798"/>
    <cellStyle name="Примечание 3 5 4" xfId="738"/>
    <cellStyle name="Примечание 3 6" xfId="423"/>
    <cellStyle name="Примечание 3 6 2" xfId="768"/>
    <cellStyle name="Примечание 3 7" xfId="708"/>
    <cellStyle name="Примечание 3 7 2" xfId="858"/>
    <cellStyle name="Примечание 3_ориг прог август" xfId="317"/>
    <cellStyle name="Примечание 4" xfId="318"/>
    <cellStyle name="Примечание 4 2" xfId="319"/>
    <cellStyle name="Примечание 4 2 2" xfId="375"/>
    <cellStyle name="Примечание 4 2 2 2" xfId="412"/>
    <cellStyle name="Примечание 4 2 2 2 2" xfId="686"/>
    <cellStyle name="Примечание 4 2 2 2 2 2" xfId="847"/>
    <cellStyle name="Примечание 4 2 2 2 3" xfId="655"/>
    <cellStyle name="Примечание 4 2 2 2 3 2" xfId="817"/>
    <cellStyle name="Примечание 4 2 2 2 4" xfId="757"/>
    <cellStyle name="Примечание 4 2 2 3" xfId="442"/>
    <cellStyle name="Примечание 4 2 2 3 2" xfId="787"/>
    <cellStyle name="Примечание 4 2 2 4" xfId="727"/>
    <cellStyle name="Примечание 4 2 3" xfId="397"/>
    <cellStyle name="Примечание 4 2 3 2" xfId="671"/>
    <cellStyle name="Примечание 4 2 3 2 2" xfId="832"/>
    <cellStyle name="Примечание 4 2 3 3" xfId="640"/>
    <cellStyle name="Примечание 4 2 3 3 2" xfId="802"/>
    <cellStyle name="Примечание 4 2 3 4" xfId="742"/>
    <cellStyle name="Примечание 4 2 4" xfId="427"/>
    <cellStyle name="Примечание 4 2 4 2" xfId="772"/>
    <cellStyle name="Примечание 4 2 5" xfId="712"/>
    <cellStyle name="Примечание 4 2 5 2" xfId="862"/>
    <cellStyle name="Примечание 4 3" xfId="320"/>
    <cellStyle name="Примечание 4 3 2" xfId="376"/>
    <cellStyle name="Примечание 4 3 2 2" xfId="413"/>
    <cellStyle name="Примечание 4 3 2 2 2" xfId="687"/>
    <cellStyle name="Примечание 4 3 2 2 2 2" xfId="848"/>
    <cellStyle name="Примечание 4 3 2 2 3" xfId="656"/>
    <cellStyle name="Примечание 4 3 2 2 3 2" xfId="818"/>
    <cellStyle name="Примечание 4 3 2 2 4" xfId="758"/>
    <cellStyle name="Примечание 4 3 2 3" xfId="443"/>
    <cellStyle name="Примечание 4 3 2 3 2" xfId="788"/>
    <cellStyle name="Примечание 4 3 2 4" xfId="728"/>
    <cellStyle name="Примечание 4 3 3" xfId="398"/>
    <cellStyle name="Примечание 4 3 3 2" xfId="672"/>
    <cellStyle name="Примечание 4 3 3 2 2" xfId="833"/>
    <cellStyle name="Примечание 4 3 3 3" xfId="641"/>
    <cellStyle name="Примечание 4 3 3 3 2" xfId="803"/>
    <cellStyle name="Примечание 4 3 3 4" xfId="743"/>
    <cellStyle name="Примечание 4 3 4" xfId="428"/>
    <cellStyle name="Примечание 4 3 4 2" xfId="773"/>
    <cellStyle name="Примечание 4 3 5" xfId="713"/>
    <cellStyle name="Примечание 4 3 5 2" xfId="863"/>
    <cellStyle name="Примечание 4 4" xfId="374"/>
    <cellStyle name="Примечание 4 4 2" xfId="411"/>
    <cellStyle name="Примечание 4 4 2 2" xfId="685"/>
    <cellStyle name="Примечание 4 4 2 2 2" xfId="846"/>
    <cellStyle name="Примечание 4 4 2 3" xfId="654"/>
    <cellStyle name="Примечание 4 4 2 3 2" xfId="816"/>
    <cellStyle name="Примечание 4 4 2 4" xfId="756"/>
    <cellStyle name="Примечание 4 4 3" xfId="441"/>
    <cellStyle name="Примечание 4 4 3 2" xfId="786"/>
    <cellStyle name="Примечание 4 4 4" xfId="726"/>
    <cellStyle name="Примечание 4 5" xfId="396"/>
    <cellStyle name="Примечание 4 5 2" xfId="670"/>
    <cellStyle name="Примечание 4 5 2 2" xfId="831"/>
    <cellStyle name="Примечание 4 5 3" xfId="639"/>
    <cellStyle name="Примечание 4 5 3 2" xfId="801"/>
    <cellStyle name="Примечание 4 5 4" xfId="741"/>
    <cellStyle name="Примечание 4 6" xfId="426"/>
    <cellStyle name="Примечание 4 6 2" xfId="771"/>
    <cellStyle name="Примечание 4 7" xfId="711"/>
    <cellStyle name="Примечание 4 7 2" xfId="861"/>
    <cellStyle name="Примечание 4_ориг прог август" xfId="321"/>
    <cellStyle name="Примечание 5" xfId="322"/>
    <cellStyle name="Примечание 5 2" xfId="323"/>
    <cellStyle name="Примечание 5 2 2" xfId="378"/>
    <cellStyle name="Примечание 5 2 2 2" xfId="415"/>
    <cellStyle name="Примечание 5 2 2 2 2" xfId="689"/>
    <cellStyle name="Примечание 5 2 2 2 2 2" xfId="850"/>
    <cellStyle name="Примечание 5 2 2 2 3" xfId="658"/>
    <cellStyle name="Примечание 5 2 2 2 3 2" xfId="820"/>
    <cellStyle name="Примечание 5 2 2 2 4" xfId="760"/>
    <cellStyle name="Примечание 5 2 2 3" xfId="445"/>
    <cellStyle name="Примечание 5 2 2 3 2" xfId="790"/>
    <cellStyle name="Примечание 5 2 2 4" xfId="730"/>
    <cellStyle name="Примечание 5 2 3" xfId="400"/>
    <cellStyle name="Примечание 5 2 3 2" xfId="674"/>
    <cellStyle name="Примечание 5 2 3 2 2" xfId="835"/>
    <cellStyle name="Примечание 5 2 3 3" xfId="643"/>
    <cellStyle name="Примечание 5 2 3 3 2" xfId="805"/>
    <cellStyle name="Примечание 5 2 3 4" xfId="745"/>
    <cellStyle name="Примечание 5 2 4" xfId="430"/>
    <cellStyle name="Примечание 5 2 4 2" xfId="775"/>
    <cellStyle name="Примечание 5 2 5" xfId="715"/>
    <cellStyle name="Примечание 5 2 5 2" xfId="865"/>
    <cellStyle name="Примечание 5 3" xfId="377"/>
    <cellStyle name="Примечание 5 3 2" xfId="414"/>
    <cellStyle name="Примечание 5 3 2 2" xfId="688"/>
    <cellStyle name="Примечание 5 3 2 2 2" xfId="849"/>
    <cellStyle name="Примечание 5 3 2 3" xfId="657"/>
    <cellStyle name="Примечание 5 3 2 3 2" xfId="819"/>
    <cellStyle name="Примечание 5 3 2 4" xfId="759"/>
    <cellStyle name="Примечание 5 3 3" xfId="444"/>
    <cellStyle name="Примечание 5 3 3 2" xfId="789"/>
    <cellStyle name="Примечание 5 3 4" xfId="729"/>
    <cellStyle name="Примечание 5 4" xfId="399"/>
    <cellStyle name="Примечание 5 4 2" xfId="673"/>
    <cellStyle name="Примечание 5 4 2 2" xfId="834"/>
    <cellStyle name="Примечание 5 4 3" xfId="642"/>
    <cellStyle name="Примечание 5 4 3 2" xfId="804"/>
    <cellStyle name="Примечание 5 4 4" xfId="744"/>
    <cellStyle name="Примечание 5 5" xfId="429"/>
    <cellStyle name="Примечание 5 5 2" xfId="774"/>
    <cellStyle name="Примечание 5 6" xfId="714"/>
    <cellStyle name="Примечание 5 6 2" xfId="864"/>
    <cellStyle name="Примечание 6" xfId="324"/>
    <cellStyle name="Примечание 6 2" xfId="379"/>
    <cellStyle name="Примечание 6 2 2" xfId="416"/>
    <cellStyle name="Примечание 6 2 2 2" xfId="690"/>
    <cellStyle name="Примечание 6 2 2 2 2" xfId="851"/>
    <cellStyle name="Примечание 6 2 2 3" xfId="659"/>
    <cellStyle name="Примечание 6 2 2 3 2" xfId="821"/>
    <cellStyle name="Примечание 6 2 2 4" xfId="761"/>
    <cellStyle name="Примечание 6 2 3" xfId="446"/>
    <cellStyle name="Примечание 6 2 3 2" xfId="791"/>
    <cellStyle name="Примечание 6 2 4" xfId="731"/>
    <cellStyle name="Примечание 6 3" xfId="401"/>
    <cellStyle name="Примечание 6 3 2" xfId="675"/>
    <cellStyle name="Примечание 6 3 2 2" xfId="836"/>
    <cellStyle name="Примечание 6 3 3" xfId="644"/>
    <cellStyle name="Примечание 6 3 3 2" xfId="806"/>
    <cellStyle name="Примечание 6 3 4" xfId="746"/>
    <cellStyle name="Примечание 6 4" xfId="431"/>
    <cellStyle name="Примечание 6 4 2" xfId="776"/>
    <cellStyle name="Примечание 6 5" xfId="716"/>
    <cellStyle name="Примечание 6 5 2" xfId="866"/>
    <cellStyle name="Процентный 2" xfId="325"/>
    <cellStyle name="Процентный 2 2" xfId="326"/>
    <cellStyle name="Процентный 2 2 2" xfId="15"/>
    <cellStyle name="Процентный 2 3" xfId="327"/>
    <cellStyle name="Процентный 3" xfId="328"/>
    <cellStyle name="Процентный 3 2" xfId="329"/>
    <cellStyle name="Процентный 3 2 2" xfId="330"/>
    <cellStyle name="Процентный 3 3" xfId="331"/>
    <cellStyle name="Процентный 4" xfId="332"/>
    <cellStyle name="Процентный 4 2" xfId="333"/>
    <cellStyle name="Процентный 5" xfId="334"/>
    <cellStyle name="Процентный 5 2" xfId="335"/>
    <cellStyle name="Процентный 6" xfId="336"/>
    <cellStyle name="Процентный 6 2" xfId="337"/>
    <cellStyle name="Процентный 6 3" xfId="338"/>
    <cellStyle name="Процентный 7" xfId="339"/>
    <cellStyle name="Процентный 7 2" xfId="340"/>
    <cellStyle name="Процентный 7 3" xfId="341"/>
    <cellStyle name="Процентный 8" xfId="342"/>
    <cellStyle name="Процентный 8 2" xfId="343"/>
    <cellStyle name="Связанная ячейка 2" xfId="344"/>
    <cellStyle name="Стиль 1" xfId="384"/>
    <cellStyle name="Текст предупреждения 2" xfId="345"/>
    <cellStyle name="Финансовый 2" xfId="5"/>
    <cellStyle name="Финансовый 2 2" xfId="6"/>
    <cellStyle name="Финансовый 2 2 2" xfId="346"/>
    <cellStyle name="Финансовый 2 3" xfId="347"/>
    <cellStyle name="Финансовый 3" xfId="348"/>
    <cellStyle name="Финансовый 3 2" xfId="349"/>
    <cellStyle name="Финансовый 3 2 2" xfId="350"/>
    <cellStyle name="Финансовый 3 3" xfId="351"/>
    <cellStyle name="Финансовый 4" xfId="352"/>
    <cellStyle name="Финансовый 4 2" xfId="353"/>
    <cellStyle name="Финансовый 4 2 2" xfId="354"/>
    <cellStyle name="Финансовый 4 3" xfId="355"/>
    <cellStyle name="Финансовый 4 3 2" xfId="356"/>
    <cellStyle name="Финансовый 4 3 3" xfId="357"/>
    <cellStyle name="Финансовый 5" xfId="358"/>
    <cellStyle name="Финансовый 5 2" xfId="359"/>
    <cellStyle name="Финансовый 5 3" xfId="360"/>
    <cellStyle name="Финансовый 6" xfId="660"/>
    <cellStyle name="Хороший 2" xfId="361"/>
  </cellStyles>
  <dxfs count="0"/>
  <tableStyles count="0" defaultTableStyle="TableStyleMedium2" defaultPivotStyle="PivotStyleLight16"/>
  <colors>
    <mruColors>
      <color rgb="FF99FF66"/>
      <color rgb="FF60DAF2"/>
      <color rgb="FFFFFF99"/>
      <color rgb="FF66FF99"/>
      <color rgb="FFFF99CC"/>
      <color rgb="FF33CC33"/>
      <color rgb="FF33CCFF"/>
      <color rgb="FFFFCC00"/>
      <color rgb="FF66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hn6P6-KvIo" TargetMode="External"/><Relationship Id="rId3" Type="http://schemas.openxmlformats.org/officeDocument/2006/relationships/hyperlink" Target="https://www.youtube.com/watch?v=TNO3OCX233" TargetMode="External"/><Relationship Id="rId7" Type="http://schemas.openxmlformats.org/officeDocument/2006/relationships/hyperlink" Target="https://www.youtube.com/watch?v=3BubmuFYQ5" TargetMode="External"/><Relationship Id="rId2" Type="http://schemas.openxmlformats.org/officeDocument/2006/relationships/hyperlink" Target="https://www.youtube.com/watch?v=1-SFILUtrl" TargetMode="External"/><Relationship Id="rId1" Type="http://schemas.openxmlformats.org/officeDocument/2006/relationships/hyperlink" Target="https://www.youtube.com/watch?v=xIQ5cmeUYR" TargetMode="External"/><Relationship Id="rId6" Type="http://schemas.openxmlformats.org/officeDocument/2006/relationships/hyperlink" Target="https://www.youtube.com/watch?v=SFa-MchNhF" TargetMode="External"/><Relationship Id="rId5" Type="http://schemas.openxmlformats.org/officeDocument/2006/relationships/hyperlink" Target="https://www.youtube.com/watch?v=W3Y3pUcrFg" TargetMode="External"/><Relationship Id="rId4" Type="http://schemas.openxmlformats.org/officeDocument/2006/relationships/hyperlink" Target="https://www.youtube.com/watch?v=tus15LdIU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211</xdr:row>
      <xdr:rowOff>0</xdr:rowOff>
    </xdr:from>
    <xdr:to>
      <xdr:col>1</xdr:col>
      <xdr:colOff>802434</xdr:colOff>
      <xdr:row>211</xdr:row>
      <xdr:rowOff>113834</xdr:rowOff>
    </xdr:to>
    <xdr:sp macro="" textlink="">
      <xdr:nvSpPr>
        <xdr:cNvPr id="2" name="img" descr="https://i.ytimg.com/vi/4JaghS40idY/hqdefault.jpg?sqp=-oaymwEYCKgBEF5IVfKriqkDCwgBFQAAiEIYAXAB&amp;rs=AOn4CLBEJ7TFFWInXDpbq-81ZQcyxdEpy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1343025" y="58816875"/>
          <a:ext cx="78534" cy="11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491950</xdr:colOff>
      <xdr:row>213</xdr:row>
      <xdr:rowOff>112889</xdr:rowOff>
    </xdr:to>
    <xdr:sp macro="" textlink="">
      <xdr:nvSpPr>
        <xdr:cNvPr id="3" name="img" descr="https://i.ytimg.com/vi/xIQ5cmeUYR0/hqdefault.jpg?sqp=-oaymwEYCKgBEF5IVfKriqkDCwgBFQAAiEIYAXAB&amp;rs=AOn4CLAkTyIdLeBJmW0M9HFlqIC91Qn5p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491950" cy="493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996325</xdr:colOff>
      <xdr:row>211</xdr:row>
      <xdr:rowOff>0</xdr:rowOff>
    </xdr:from>
    <xdr:to>
      <xdr:col>1</xdr:col>
      <xdr:colOff>1925935</xdr:colOff>
      <xdr:row>215</xdr:row>
      <xdr:rowOff>175087</xdr:rowOff>
    </xdr:to>
    <xdr:sp macro="" textlink="">
      <xdr:nvSpPr>
        <xdr:cNvPr id="4" name="img" descr="https://i.ytimg.com/vi/3I2UB_0ADMU/hqdefault.jpg?sqp=-oaymwEYCKgBEF5IVfKriqkDCwgBFQAAiEIYAXAB&amp;rs=AOn4CLBJBvj2Ild7eEzOePz7tqUg-U8mJQ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15450" y="58816875"/>
          <a:ext cx="929610" cy="937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226</xdr:row>
      <xdr:rowOff>144640</xdr:rowOff>
    </xdr:from>
    <xdr:to>
      <xdr:col>0</xdr:col>
      <xdr:colOff>0</xdr:colOff>
      <xdr:row>232</xdr:row>
      <xdr:rowOff>156310</xdr:rowOff>
    </xdr:to>
    <xdr:sp macro="" textlink="">
      <xdr:nvSpPr>
        <xdr:cNvPr id="5" name="img" descr="https://i.ytimg.com/vi/3-ft3ai32yY/hqdefault.jpg?sqp=-oaymwEYCKgBEF5IVfKriqkDCwgBFQAAiEIYAXAB&amp;rs=AOn4CLCPDEe_ITlP9zZu_dHCcd30woVXuQ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819015"/>
          <a:ext cx="0" cy="115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365848</xdr:colOff>
      <xdr:row>212</xdr:row>
      <xdr:rowOff>174414</xdr:rowOff>
    </xdr:to>
    <xdr:sp macro="" textlink="">
      <xdr:nvSpPr>
        <xdr:cNvPr id="6" name="img" descr="https://i.ytimg.com/vi/1-SFILUtrlc/hqdefault.jpg?sqp=-oaymwEYCKgBEF5IVfKriqkDCwgBFQAAiEIYAXAB&amp;rs=AOn4CLCKiiBcovZMchaJDPO-Xjn7tgrvU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9125" y="58816875"/>
          <a:ext cx="365848" cy="36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1600200</xdr:colOff>
      <xdr:row>219</xdr:row>
      <xdr:rowOff>84539</xdr:rowOff>
    </xdr:to>
    <xdr:sp macro="" textlink="">
      <xdr:nvSpPr>
        <xdr:cNvPr id="7" name="img" descr="https://i.ytimg.com/vi/TNO3OCX233Y/hqdefault.jpg?sqp=-oaymwEYCKgBEF5IVfKriqkDCwgBFQAAiEIYAXAB&amp;rs=AOn4CLDuvNlHqfV71_EKWa0MaG7Aa6JW6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1600200" cy="1608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1600200</xdr:colOff>
      <xdr:row>219</xdr:row>
      <xdr:rowOff>85690</xdr:rowOff>
    </xdr:to>
    <xdr:sp macro="" textlink="">
      <xdr:nvSpPr>
        <xdr:cNvPr id="8" name="im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1600200" cy="1609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1600200</xdr:colOff>
      <xdr:row>219</xdr:row>
      <xdr:rowOff>83738</xdr:rowOff>
    </xdr:to>
    <xdr:sp macro="" textlink="">
      <xdr:nvSpPr>
        <xdr:cNvPr id="9" name="im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1600200" cy="16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303544</xdr:colOff>
      <xdr:row>212</xdr:row>
      <xdr:rowOff>113751</xdr:rowOff>
    </xdr:to>
    <xdr:sp macro="" textlink="">
      <xdr:nvSpPr>
        <xdr:cNvPr id="10" name="im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9125" y="58816875"/>
          <a:ext cx="303544" cy="30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253953</xdr:colOff>
      <xdr:row>223</xdr:row>
      <xdr:rowOff>33077</xdr:rowOff>
    </xdr:from>
    <xdr:to>
      <xdr:col>0</xdr:col>
      <xdr:colOff>600072</xdr:colOff>
      <xdr:row>225</xdr:row>
      <xdr:rowOff>92477</xdr:rowOff>
    </xdr:to>
    <xdr:sp macro="" textlink="">
      <xdr:nvSpPr>
        <xdr:cNvPr id="11" name="im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 rot="9520105">
          <a:off x="253953" y="61135952"/>
          <a:ext cx="346119" cy="44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1600200</xdr:colOff>
      <xdr:row>219</xdr:row>
      <xdr:rowOff>85637</xdr:rowOff>
    </xdr:to>
    <xdr:sp macro="" textlink="">
      <xdr:nvSpPr>
        <xdr:cNvPr id="12" name="im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1600200" cy="160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219808</xdr:colOff>
      <xdr:row>212</xdr:row>
      <xdr:rowOff>30252</xdr:rowOff>
    </xdr:to>
    <xdr:sp macro="" textlink="">
      <xdr:nvSpPr>
        <xdr:cNvPr id="13" name="im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219808" cy="22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471098</xdr:colOff>
      <xdr:row>211</xdr:row>
      <xdr:rowOff>0</xdr:rowOff>
    </xdr:from>
    <xdr:to>
      <xdr:col>1</xdr:col>
      <xdr:colOff>41868</xdr:colOff>
      <xdr:row>211</xdr:row>
      <xdr:rowOff>186879</xdr:rowOff>
    </xdr:to>
    <xdr:sp macro="" textlink="">
      <xdr:nvSpPr>
        <xdr:cNvPr id="14" name="im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71098" y="58816875"/>
          <a:ext cx="189895" cy="186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1600200</xdr:colOff>
      <xdr:row>219</xdr:row>
      <xdr:rowOff>79737</xdr:rowOff>
    </xdr:to>
    <xdr:sp macro="" textlink="">
      <xdr:nvSpPr>
        <xdr:cNvPr id="15" name="im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58816875"/>
          <a:ext cx="1600200" cy="1603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44"/>
  <sheetViews>
    <sheetView tabSelected="1" view="pageBreakPreview" zoomScaleNormal="91" zoomScaleSheetLayoutView="100" workbookViewId="0">
      <pane ySplit="1" topLeftCell="A2" activePane="bottomLeft" state="frozen"/>
      <selection activeCell="M4" sqref="M4"/>
      <selection pane="bottomLeft" activeCell="J22" sqref="J22"/>
    </sheetView>
  </sheetViews>
  <sheetFormatPr defaultRowHeight="15"/>
  <cols>
    <col min="1" max="1" width="9.28515625" style="35" customWidth="1"/>
    <col min="2" max="2" width="111" style="35" customWidth="1"/>
    <col min="3" max="3" width="11" style="35" customWidth="1"/>
    <col min="4" max="4" width="8.42578125" style="35" customWidth="1"/>
    <col min="5" max="5" width="9.42578125" style="35" hidden="1" customWidth="1"/>
    <col min="6" max="6" width="9.5703125" style="35" hidden="1" customWidth="1"/>
    <col min="7" max="7" width="9.140625" style="35" customWidth="1"/>
    <col min="8" max="16384" width="9.140625" style="35"/>
  </cols>
  <sheetData>
    <row r="1" spans="1:6" ht="15.75">
      <c r="A1" s="1"/>
      <c r="B1" s="21"/>
      <c r="C1" s="3"/>
      <c r="D1" s="4"/>
      <c r="E1" s="4"/>
      <c r="F1" s="5"/>
    </row>
    <row r="2" spans="1:6" ht="15.75">
      <c r="A2" s="1"/>
      <c r="B2" s="28" t="s">
        <v>3</v>
      </c>
      <c r="C2" s="3"/>
      <c r="D2" s="4"/>
      <c r="E2" s="4"/>
      <c r="F2" s="5"/>
    </row>
    <row r="3" spans="1:6" ht="15.75">
      <c r="A3" s="1"/>
      <c r="B3" s="28" t="s">
        <v>4</v>
      </c>
      <c r="C3" s="3"/>
      <c r="D3" s="4"/>
      <c r="E3" s="4"/>
      <c r="F3" s="5"/>
    </row>
    <row r="4" spans="1:6" ht="15.75">
      <c r="A4" s="1"/>
      <c r="B4" s="28" t="s">
        <v>88</v>
      </c>
      <c r="C4" s="3"/>
      <c r="D4" s="4"/>
      <c r="E4" s="4"/>
      <c r="F4" s="5"/>
    </row>
    <row r="5" spans="1:6" ht="15.75">
      <c r="A5" s="1"/>
      <c r="B5" s="28" t="s">
        <v>89</v>
      </c>
      <c r="C5" s="3"/>
      <c r="D5" s="4"/>
      <c r="E5" s="4"/>
      <c r="F5" s="5"/>
    </row>
    <row r="6" spans="1:6" ht="16.5" thickBot="1">
      <c r="A6" s="1"/>
      <c r="B6" s="2"/>
      <c r="C6" s="3"/>
      <c r="D6" s="4"/>
      <c r="E6" s="4"/>
      <c r="F6" s="5"/>
    </row>
    <row r="7" spans="1:6" ht="30.75" customHeight="1" thickBot="1">
      <c r="A7" s="17" t="s">
        <v>11</v>
      </c>
      <c r="B7" s="6" t="s">
        <v>46</v>
      </c>
      <c r="C7" s="7" t="s">
        <v>12</v>
      </c>
      <c r="D7" s="8" t="s">
        <v>0</v>
      </c>
      <c r="E7" s="9" t="s">
        <v>5</v>
      </c>
      <c r="F7" s="9" t="s">
        <v>6</v>
      </c>
    </row>
    <row r="8" spans="1:6" ht="16.5">
      <c r="A8" s="10"/>
      <c r="B8" s="11" t="s">
        <v>45</v>
      </c>
      <c r="C8" s="12"/>
      <c r="D8" s="13"/>
      <c r="E8" s="33"/>
      <c r="F8" s="34"/>
    </row>
    <row r="9" spans="1:6" ht="15.75">
      <c r="A9" s="53"/>
      <c r="B9" s="54" t="s">
        <v>90</v>
      </c>
      <c r="C9" s="55"/>
      <c r="D9" s="56"/>
      <c r="E9" s="33"/>
      <c r="F9" s="34"/>
    </row>
    <row r="10" spans="1:6" ht="15.75">
      <c r="A10" s="42">
        <f>A8+C9+C8</f>
        <v>0</v>
      </c>
      <c r="B10" s="41" t="s">
        <v>7</v>
      </c>
      <c r="C10" s="36">
        <v>1.0532407407407407E-3</v>
      </c>
      <c r="D10" s="37" t="s">
        <v>2</v>
      </c>
      <c r="E10" s="37"/>
      <c r="F10" s="34"/>
    </row>
    <row r="11" spans="1:6" ht="15.75">
      <c r="A11" s="44">
        <f>A10+C10</f>
        <v>1.0532407407407407E-3</v>
      </c>
      <c r="B11" s="50" t="s">
        <v>43</v>
      </c>
      <c r="C11" s="40">
        <v>0.10347222222222223</v>
      </c>
      <c r="D11" s="37" t="s">
        <v>2</v>
      </c>
      <c r="E11" s="37" t="s">
        <v>2</v>
      </c>
      <c r="F11" s="34"/>
    </row>
    <row r="12" spans="1:6" ht="15.75">
      <c r="A12" s="44">
        <f t="shared" ref="A12:A13" si="0">A11+C11</f>
        <v>0.10452546296296297</v>
      </c>
      <c r="B12" s="49" t="s">
        <v>53</v>
      </c>
      <c r="C12" s="40">
        <v>4.5138888888888888E-2</v>
      </c>
      <c r="D12" s="39" t="s">
        <v>1</v>
      </c>
      <c r="E12" s="37"/>
      <c r="F12" s="34"/>
    </row>
    <row r="13" spans="1:6" ht="15.75">
      <c r="A13" s="44">
        <f t="shared" si="0"/>
        <v>0.14966435185185187</v>
      </c>
      <c r="B13" s="48" t="s">
        <v>44</v>
      </c>
      <c r="C13" s="40">
        <v>0.10069444444444443</v>
      </c>
      <c r="D13" s="39" t="s">
        <v>2</v>
      </c>
      <c r="E13" s="37" t="s">
        <v>2</v>
      </c>
      <c r="F13" s="34"/>
    </row>
    <row r="14" spans="1:6" ht="15.75">
      <c r="A14" s="57"/>
      <c r="B14" s="54" t="s">
        <v>91</v>
      </c>
      <c r="C14" s="55"/>
      <c r="D14" s="56"/>
      <c r="E14" s="33"/>
      <c r="F14" s="34"/>
    </row>
    <row r="15" spans="1:6" ht="15.75">
      <c r="A15" s="42">
        <f>A13+C13</f>
        <v>0.25035879629629632</v>
      </c>
      <c r="B15" s="41" t="s">
        <v>7</v>
      </c>
      <c r="C15" s="36">
        <v>1.0532407407407407E-3</v>
      </c>
      <c r="D15" s="37" t="s">
        <v>2</v>
      </c>
      <c r="E15" s="33"/>
      <c r="F15" s="34"/>
    </row>
    <row r="16" spans="1:6" ht="15.75">
      <c r="A16" s="42">
        <f>A15+C15</f>
        <v>0.25141203703703707</v>
      </c>
      <c r="B16" s="47" t="s">
        <v>37</v>
      </c>
      <c r="C16" s="40">
        <v>4.3750000000000004E-2</v>
      </c>
      <c r="D16" s="39" t="s">
        <v>2</v>
      </c>
      <c r="E16" s="33"/>
      <c r="F16" s="34"/>
    </row>
    <row r="17" spans="1:6" ht="15.75">
      <c r="A17" s="42">
        <f t="shared" ref="A17:A19" si="1">A16+C16</f>
        <v>0.29516203703703708</v>
      </c>
      <c r="B17" s="50" t="s">
        <v>85</v>
      </c>
      <c r="C17" s="40">
        <v>6.25E-2</v>
      </c>
      <c r="D17" s="39" t="s">
        <v>2</v>
      </c>
      <c r="E17" s="33"/>
      <c r="F17" s="34"/>
    </row>
    <row r="18" spans="1:6" ht="15.75">
      <c r="A18" s="42">
        <f t="shared" si="1"/>
        <v>0.35766203703703708</v>
      </c>
      <c r="B18" s="50" t="s">
        <v>38</v>
      </c>
      <c r="C18" s="40">
        <v>8.3333333333333329E-2</v>
      </c>
      <c r="D18" s="39" t="s">
        <v>2</v>
      </c>
      <c r="E18" s="33"/>
      <c r="F18" s="34"/>
    </row>
    <row r="19" spans="1:6" ht="15.75">
      <c r="A19" s="42">
        <f t="shared" si="1"/>
        <v>0.4409953703703704</v>
      </c>
      <c r="B19" s="47" t="s">
        <v>39</v>
      </c>
      <c r="C19" s="36">
        <v>5.9027777777777783E-2</v>
      </c>
      <c r="D19" s="37" t="s">
        <v>2</v>
      </c>
      <c r="E19" s="33"/>
      <c r="F19" s="34"/>
    </row>
    <row r="20" spans="1:6" ht="15.75">
      <c r="A20" s="57"/>
      <c r="B20" s="54" t="s">
        <v>92</v>
      </c>
      <c r="C20" s="55"/>
      <c r="D20" s="56"/>
      <c r="E20" s="33"/>
      <c r="F20" s="34"/>
    </row>
    <row r="21" spans="1:6" ht="15.75">
      <c r="A21" s="44">
        <f>A19+C19</f>
        <v>0.50002314814814819</v>
      </c>
      <c r="B21" s="49" t="s">
        <v>21</v>
      </c>
      <c r="C21" s="36">
        <v>2.0833333333333332E-2</v>
      </c>
      <c r="D21" s="37" t="s">
        <v>2</v>
      </c>
      <c r="E21" s="33"/>
      <c r="F21" s="34"/>
    </row>
    <row r="22" spans="1:6" ht="15.75">
      <c r="A22" s="44">
        <f>A21+C21</f>
        <v>0.52085648148148156</v>
      </c>
      <c r="B22" s="50" t="s">
        <v>35</v>
      </c>
      <c r="C22" s="40">
        <v>2.0833333333333332E-2</v>
      </c>
      <c r="D22" s="37" t="s">
        <v>2</v>
      </c>
      <c r="E22" s="33"/>
      <c r="F22" s="34"/>
    </row>
    <row r="23" spans="1:6" ht="15.75">
      <c r="A23" s="44">
        <f t="shared" ref="A23:A25" si="2">A22+C22</f>
        <v>0.54168981481481493</v>
      </c>
      <c r="B23" s="50" t="s">
        <v>41</v>
      </c>
      <c r="C23" s="40">
        <v>6.25E-2</v>
      </c>
      <c r="D23" s="39" t="s">
        <v>2</v>
      </c>
      <c r="E23" s="33"/>
      <c r="F23" s="34"/>
    </row>
    <row r="24" spans="1:6" ht="15.75">
      <c r="A24" s="44">
        <f>A23+C23</f>
        <v>0.60418981481481493</v>
      </c>
      <c r="B24" s="47" t="s">
        <v>42</v>
      </c>
      <c r="C24" s="40">
        <v>0.10416666666666667</v>
      </c>
      <c r="D24" s="37" t="s">
        <v>2</v>
      </c>
      <c r="E24" s="33"/>
      <c r="F24" s="34"/>
    </row>
    <row r="25" spans="1:6" ht="15.75">
      <c r="A25" s="44">
        <f t="shared" si="2"/>
        <v>0.70835648148148156</v>
      </c>
      <c r="B25" s="47" t="s">
        <v>86</v>
      </c>
      <c r="C25" s="36">
        <v>4.1666666666666664E-2</v>
      </c>
      <c r="D25" s="37" t="s">
        <v>2</v>
      </c>
      <c r="E25" s="33"/>
      <c r="F25" s="34"/>
    </row>
    <row r="26" spans="1:6" ht="15.75">
      <c r="A26" s="57"/>
      <c r="B26" s="54" t="s">
        <v>93</v>
      </c>
      <c r="C26" s="55"/>
      <c r="D26" s="56"/>
      <c r="E26" s="33"/>
      <c r="F26" s="34"/>
    </row>
    <row r="27" spans="1:6" ht="15.75">
      <c r="A27" s="44">
        <f>A25+C25</f>
        <v>0.75002314814814819</v>
      </c>
      <c r="B27" s="47" t="s">
        <v>40</v>
      </c>
      <c r="C27" s="36">
        <v>6.25E-2</v>
      </c>
      <c r="D27" s="37" t="s">
        <v>2</v>
      </c>
      <c r="E27" s="33"/>
      <c r="F27" s="34"/>
    </row>
    <row r="28" spans="1:6" ht="15.75">
      <c r="A28" s="44">
        <f>A27+C27</f>
        <v>0.81252314814814819</v>
      </c>
      <c r="B28" s="49" t="s">
        <v>25</v>
      </c>
      <c r="C28" s="40">
        <v>2.0833333333333332E-2</v>
      </c>
      <c r="D28" s="39" t="s">
        <v>1</v>
      </c>
      <c r="E28" s="33"/>
      <c r="F28" s="34"/>
    </row>
    <row r="29" spans="1:6" ht="15.75">
      <c r="A29" s="44">
        <f t="shared" ref="A29:A33" si="3">A28+C28</f>
        <v>0.83335648148148156</v>
      </c>
      <c r="B29" s="49" t="s">
        <v>56</v>
      </c>
      <c r="C29" s="40">
        <v>6.25E-2</v>
      </c>
      <c r="D29" s="39" t="s">
        <v>2</v>
      </c>
      <c r="E29" s="33"/>
      <c r="F29" s="34"/>
    </row>
    <row r="30" spans="1:6" ht="15.75">
      <c r="A30" s="44">
        <f t="shared" si="3"/>
        <v>0.89585648148148156</v>
      </c>
      <c r="B30" s="52" t="s">
        <v>22</v>
      </c>
      <c r="C30" s="40">
        <v>2.0833333333333332E-2</v>
      </c>
      <c r="D30" s="39" t="s">
        <v>2</v>
      </c>
      <c r="E30" s="33"/>
      <c r="F30" s="34"/>
    </row>
    <row r="31" spans="1:6" ht="15.75">
      <c r="A31" s="44">
        <f t="shared" si="3"/>
        <v>0.91668981481481493</v>
      </c>
      <c r="B31" s="47" t="s">
        <v>32</v>
      </c>
      <c r="C31" s="36">
        <v>6.5972222222222224E-2</v>
      </c>
      <c r="D31" s="37" t="s">
        <v>2</v>
      </c>
      <c r="E31" s="33"/>
      <c r="F31" s="34"/>
    </row>
    <row r="32" spans="1:6" ht="15.75">
      <c r="A32" s="44">
        <f t="shared" si="3"/>
        <v>0.98266203703703714</v>
      </c>
      <c r="B32" s="49" t="s">
        <v>16</v>
      </c>
      <c r="C32" s="36">
        <v>1.7361111111111112E-2</v>
      </c>
      <c r="D32" s="37" t="s">
        <v>2</v>
      </c>
      <c r="E32" s="33"/>
      <c r="F32" s="34"/>
    </row>
    <row r="33" spans="1:6" ht="15.75">
      <c r="A33" s="44">
        <f t="shared" si="3"/>
        <v>1.0000231481481483</v>
      </c>
      <c r="B33" s="52"/>
      <c r="C33" s="40"/>
      <c r="D33" s="39"/>
      <c r="E33" s="33"/>
      <c r="F33" s="34"/>
    </row>
    <row r="34" spans="1:6" ht="16.5">
      <c r="A34" s="44"/>
      <c r="B34" s="58" t="s">
        <v>47</v>
      </c>
      <c r="C34" s="36"/>
      <c r="D34" s="37"/>
      <c r="E34" s="33"/>
      <c r="F34" s="34"/>
    </row>
    <row r="35" spans="1:6" ht="15.75">
      <c r="A35" s="53"/>
      <c r="B35" s="54" t="s">
        <v>90</v>
      </c>
      <c r="C35" s="55"/>
      <c r="D35" s="56"/>
      <c r="E35" s="33"/>
      <c r="F35" s="34"/>
    </row>
    <row r="36" spans="1:6" ht="15.75">
      <c r="A36" s="44">
        <v>0</v>
      </c>
      <c r="B36" s="41" t="s">
        <v>7</v>
      </c>
      <c r="C36" s="36">
        <v>1.0532407407407407E-3</v>
      </c>
      <c r="D36" s="37" t="s">
        <v>2</v>
      </c>
      <c r="E36" s="33"/>
      <c r="F36" s="34"/>
    </row>
    <row r="37" spans="1:6" ht="15.75">
      <c r="A37" s="44">
        <f>A36+C36</f>
        <v>1.0532407407407407E-3</v>
      </c>
      <c r="B37" s="50" t="s">
        <v>43</v>
      </c>
      <c r="C37" s="40">
        <v>0.10347222222222223</v>
      </c>
      <c r="D37" s="37" t="s">
        <v>2</v>
      </c>
      <c r="E37" s="33"/>
      <c r="F37" s="34"/>
    </row>
    <row r="38" spans="1:6" ht="15.75">
      <c r="A38" s="44">
        <f>A37+C37</f>
        <v>0.10452546296296297</v>
      </c>
      <c r="B38" s="49" t="s">
        <v>57</v>
      </c>
      <c r="C38" s="40">
        <v>4.5138888888888888E-2</v>
      </c>
      <c r="D38" s="39" t="s">
        <v>2</v>
      </c>
      <c r="E38" s="33"/>
      <c r="F38" s="34"/>
    </row>
    <row r="39" spans="1:6" ht="15.75">
      <c r="A39" s="44">
        <f t="shared" ref="A39" si="4">A38+C38</f>
        <v>0.14966435185185187</v>
      </c>
      <c r="B39" s="48" t="s">
        <v>44</v>
      </c>
      <c r="C39" s="40">
        <v>0.10069444444444443</v>
      </c>
      <c r="D39" s="39" t="s">
        <v>2</v>
      </c>
      <c r="E39" s="33"/>
      <c r="F39" s="34"/>
    </row>
    <row r="40" spans="1:6" ht="15.75">
      <c r="A40" s="57"/>
      <c r="B40" s="54" t="s">
        <v>94</v>
      </c>
      <c r="C40" s="55"/>
      <c r="D40" s="56"/>
      <c r="E40" s="33"/>
      <c r="F40" s="34"/>
    </row>
    <row r="41" spans="1:6" ht="15.75">
      <c r="A41" s="42">
        <f>A39+C39</f>
        <v>0.25035879629629632</v>
      </c>
      <c r="B41" s="41" t="s">
        <v>7</v>
      </c>
      <c r="C41" s="36">
        <v>1.0532407407407407E-3</v>
      </c>
      <c r="D41" s="37" t="s">
        <v>2</v>
      </c>
      <c r="E41" s="33"/>
      <c r="F41" s="34"/>
    </row>
    <row r="42" spans="1:6" ht="15.75">
      <c r="A42" s="42">
        <f>A41+C41</f>
        <v>0.25141203703703707</v>
      </c>
      <c r="B42" s="47" t="s">
        <v>37</v>
      </c>
      <c r="C42" s="40">
        <v>4.3750000000000004E-2</v>
      </c>
      <c r="D42" s="39" t="s">
        <v>2</v>
      </c>
      <c r="E42" s="33"/>
      <c r="F42" s="34"/>
    </row>
    <row r="43" spans="1:6" ht="15.75">
      <c r="A43" s="42">
        <f t="shared" ref="A43:A45" si="5">A42+C42</f>
        <v>0.29516203703703708</v>
      </c>
      <c r="B43" s="50" t="s">
        <v>54</v>
      </c>
      <c r="C43" s="40">
        <v>6.25E-2</v>
      </c>
      <c r="D43" s="39" t="s">
        <v>2</v>
      </c>
      <c r="E43" s="33"/>
      <c r="F43" s="34"/>
    </row>
    <row r="44" spans="1:6" ht="15.75">
      <c r="A44" s="42">
        <f t="shared" si="5"/>
        <v>0.35766203703703708</v>
      </c>
      <c r="B44" s="50" t="s">
        <v>38</v>
      </c>
      <c r="C44" s="40">
        <v>8.3333333333333329E-2</v>
      </c>
      <c r="D44" s="39" t="s">
        <v>2</v>
      </c>
      <c r="E44" s="33"/>
      <c r="F44" s="34"/>
    </row>
    <row r="45" spans="1:6" ht="15.75">
      <c r="A45" s="42">
        <f t="shared" si="5"/>
        <v>0.4409953703703704</v>
      </c>
      <c r="B45" s="47" t="s">
        <v>39</v>
      </c>
      <c r="C45" s="36">
        <v>5.9027777777777783E-2</v>
      </c>
      <c r="D45" s="37" t="s">
        <v>2</v>
      </c>
      <c r="E45" s="33"/>
      <c r="F45" s="34"/>
    </row>
    <row r="46" spans="1:6" ht="15.75">
      <c r="A46" s="57"/>
      <c r="B46" s="54" t="s">
        <v>95</v>
      </c>
      <c r="C46" s="55"/>
      <c r="D46" s="56"/>
      <c r="E46" s="33"/>
      <c r="F46" s="34"/>
    </row>
    <row r="47" spans="1:6" ht="15.75">
      <c r="A47" s="44">
        <f>A45+C45</f>
        <v>0.50002314814814819</v>
      </c>
      <c r="B47" s="52" t="s">
        <v>22</v>
      </c>
      <c r="C47" s="40">
        <v>2.0833333333333332E-2</v>
      </c>
      <c r="D47" s="39" t="s">
        <v>2</v>
      </c>
      <c r="E47" s="33"/>
      <c r="F47" s="34"/>
    </row>
    <row r="48" spans="1:6" ht="15.75">
      <c r="A48" s="44">
        <f>A47+C47</f>
        <v>0.52085648148148156</v>
      </c>
      <c r="B48" s="49" t="s">
        <v>25</v>
      </c>
      <c r="C48" s="40">
        <v>2.0833333333333332E-2</v>
      </c>
      <c r="D48" s="39" t="s">
        <v>1</v>
      </c>
      <c r="E48" s="33"/>
      <c r="F48" s="34"/>
    </row>
    <row r="49" spans="1:6" ht="15.75">
      <c r="A49" s="44">
        <f t="shared" ref="A49:A51" si="6">A48+C48</f>
        <v>0.54168981481481493</v>
      </c>
      <c r="B49" s="50" t="s">
        <v>41</v>
      </c>
      <c r="C49" s="40">
        <v>6.25E-2</v>
      </c>
      <c r="D49" s="39" t="s">
        <v>2</v>
      </c>
      <c r="E49" s="37" t="s">
        <v>2</v>
      </c>
      <c r="F49" s="34"/>
    </row>
    <row r="50" spans="1:6" ht="15.75">
      <c r="A50" s="44">
        <f t="shared" si="6"/>
        <v>0.60418981481481493</v>
      </c>
      <c r="B50" s="47" t="s">
        <v>42</v>
      </c>
      <c r="C50" s="40">
        <v>0.10416666666666667</v>
      </c>
      <c r="D50" s="37" t="s">
        <v>2</v>
      </c>
      <c r="E50" s="20"/>
      <c r="F50" s="34"/>
    </row>
    <row r="51" spans="1:6" ht="15.75">
      <c r="A51" s="44">
        <f t="shared" si="6"/>
        <v>0.70835648148148156</v>
      </c>
      <c r="B51" s="47" t="s">
        <v>55</v>
      </c>
      <c r="C51" s="36">
        <v>4.1666666666666664E-2</v>
      </c>
      <c r="D51" s="37" t="s">
        <v>2</v>
      </c>
      <c r="E51" s="20"/>
      <c r="F51" s="34"/>
    </row>
    <row r="52" spans="1:6" ht="15.75">
      <c r="A52" s="57"/>
      <c r="B52" s="54" t="s">
        <v>93</v>
      </c>
      <c r="C52" s="55"/>
      <c r="D52" s="56"/>
      <c r="E52" s="33"/>
      <c r="F52" s="34"/>
    </row>
    <row r="53" spans="1:6" ht="15.75">
      <c r="A53" s="44">
        <f>A51+C51</f>
        <v>0.75002314814814819</v>
      </c>
      <c r="B53" s="47" t="s">
        <v>61</v>
      </c>
      <c r="C53" s="36">
        <v>6.25E-2</v>
      </c>
      <c r="D53" s="37" t="s">
        <v>2</v>
      </c>
      <c r="E53" s="33"/>
      <c r="F53" s="34"/>
    </row>
    <row r="54" spans="1:6" ht="15.75">
      <c r="A54" s="44">
        <f>A53+C53</f>
        <v>0.81252314814814819</v>
      </c>
      <c r="B54" s="49" t="s">
        <v>16</v>
      </c>
      <c r="C54" s="36">
        <v>2.0833333333333332E-2</v>
      </c>
      <c r="D54" s="37" t="s">
        <v>2</v>
      </c>
      <c r="E54" s="33"/>
      <c r="F54" s="34"/>
    </row>
    <row r="55" spans="1:6" ht="15.75">
      <c r="A55" s="44">
        <f t="shared" ref="A55:A59" si="7">A54+C54</f>
        <v>0.83335648148148156</v>
      </c>
      <c r="B55" s="51" t="s">
        <v>82</v>
      </c>
      <c r="C55" s="36">
        <v>6.25E-2</v>
      </c>
      <c r="D55" s="37" t="s">
        <v>1</v>
      </c>
      <c r="E55" s="33"/>
      <c r="F55" s="34"/>
    </row>
    <row r="56" spans="1:6" ht="15.75">
      <c r="A56" s="44">
        <f t="shared" si="7"/>
        <v>0.89585648148148156</v>
      </c>
      <c r="B56" s="50" t="s">
        <v>35</v>
      </c>
      <c r="C56" s="40">
        <v>2.0833333333333332E-2</v>
      </c>
      <c r="D56" s="37" t="s">
        <v>2</v>
      </c>
      <c r="E56" s="33"/>
      <c r="F56" s="34"/>
    </row>
    <row r="57" spans="1:6" ht="15.75">
      <c r="A57" s="44">
        <f t="shared" si="7"/>
        <v>0.91668981481481493</v>
      </c>
      <c r="B57" s="47" t="s">
        <v>32</v>
      </c>
      <c r="C57" s="36">
        <v>6.5972222222222224E-2</v>
      </c>
      <c r="D57" s="37" t="s">
        <v>2</v>
      </c>
      <c r="E57" s="33"/>
      <c r="F57" s="34"/>
    </row>
    <row r="58" spans="1:6" ht="15.75">
      <c r="A58" s="44">
        <f t="shared" si="7"/>
        <v>0.98266203703703714</v>
      </c>
      <c r="B58" s="49" t="s">
        <v>21</v>
      </c>
      <c r="C58" s="40">
        <v>1.7361111111111112E-2</v>
      </c>
      <c r="D58" s="37" t="s">
        <v>2</v>
      </c>
      <c r="E58" s="33"/>
      <c r="F58" s="34"/>
    </row>
    <row r="59" spans="1:6" ht="15.75">
      <c r="A59" s="44">
        <f t="shared" si="7"/>
        <v>1.0000231481481483</v>
      </c>
      <c r="B59" s="38"/>
      <c r="C59" s="36"/>
      <c r="D59" s="37"/>
      <c r="E59" s="4"/>
      <c r="F59" s="5"/>
    </row>
    <row r="60" spans="1:6" ht="16.5">
      <c r="A60" s="59"/>
      <c r="B60" s="58" t="s">
        <v>48</v>
      </c>
      <c r="C60" s="36"/>
      <c r="D60" s="37"/>
      <c r="E60" s="33"/>
      <c r="F60" s="34"/>
    </row>
    <row r="61" spans="1:6" ht="15.75">
      <c r="A61" s="53"/>
      <c r="B61" s="54" t="s">
        <v>96</v>
      </c>
      <c r="C61" s="55"/>
      <c r="D61" s="56"/>
      <c r="E61" s="33"/>
      <c r="F61" s="34"/>
    </row>
    <row r="62" spans="1:6" ht="15.75">
      <c r="A62" s="44">
        <v>0</v>
      </c>
      <c r="B62" s="41" t="s">
        <v>7</v>
      </c>
      <c r="C62" s="36">
        <v>1.0532407407407407E-3</v>
      </c>
      <c r="D62" s="37" t="s">
        <v>2</v>
      </c>
      <c r="E62" s="33"/>
      <c r="F62" s="34"/>
    </row>
    <row r="63" spans="1:6" ht="15.75">
      <c r="A63" s="44">
        <f>A62+C62</f>
        <v>1.0532407407407407E-3</v>
      </c>
      <c r="B63" s="50" t="s">
        <v>43</v>
      </c>
      <c r="C63" s="40">
        <v>9.9999999999999992E-2</v>
      </c>
      <c r="D63" s="37" t="s">
        <v>2</v>
      </c>
      <c r="E63" s="33"/>
      <c r="F63" s="34"/>
    </row>
    <row r="64" spans="1:6" ht="15.75">
      <c r="A64" s="44">
        <f>A63+C63</f>
        <v>0.10105324074074074</v>
      </c>
      <c r="B64" s="49" t="s">
        <v>62</v>
      </c>
      <c r="C64" s="40">
        <v>4.8611111111111112E-2</v>
      </c>
      <c r="D64" s="39" t="s">
        <v>2</v>
      </c>
      <c r="E64" s="33"/>
      <c r="F64" s="34"/>
    </row>
    <row r="65" spans="1:6" ht="15.75">
      <c r="A65" s="44">
        <f t="shared" ref="A65" si="8">A64+C64</f>
        <v>0.14966435185185184</v>
      </c>
      <c r="B65" s="48" t="s">
        <v>44</v>
      </c>
      <c r="C65" s="40">
        <v>0.10069444444444443</v>
      </c>
      <c r="D65" s="39" t="s">
        <v>2</v>
      </c>
      <c r="E65" s="33"/>
      <c r="F65" s="34"/>
    </row>
    <row r="66" spans="1:6" ht="15.75">
      <c r="A66" s="57"/>
      <c r="B66" s="54" t="s">
        <v>91</v>
      </c>
      <c r="C66" s="55"/>
      <c r="D66" s="56"/>
      <c r="E66" s="33"/>
      <c r="F66" s="34"/>
    </row>
    <row r="67" spans="1:6" ht="15.75">
      <c r="A67" s="44">
        <f>A65+C65</f>
        <v>0.25035879629629626</v>
      </c>
      <c r="B67" s="52" t="s">
        <v>7</v>
      </c>
      <c r="C67" s="36">
        <v>1.0532407407407407E-3</v>
      </c>
      <c r="D67" s="37" t="s">
        <v>2</v>
      </c>
      <c r="E67" s="33"/>
      <c r="F67" s="34"/>
    </row>
    <row r="68" spans="1:6" ht="15.75">
      <c r="A68" s="44">
        <f>A67+C67</f>
        <v>0.25141203703703702</v>
      </c>
      <c r="B68" s="47" t="s">
        <v>37</v>
      </c>
      <c r="C68" s="40">
        <v>4.3750000000000004E-2</v>
      </c>
      <c r="D68" s="39" t="s">
        <v>2</v>
      </c>
      <c r="E68" s="33"/>
      <c r="F68" s="34"/>
    </row>
    <row r="69" spans="1:6" ht="15.75">
      <c r="A69" s="44">
        <f t="shared" ref="A69:A71" si="9">A68+C68</f>
        <v>0.29516203703703703</v>
      </c>
      <c r="B69" s="50" t="s">
        <v>54</v>
      </c>
      <c r="C69" s="40">
        <v>6.25E-2</v>
      </c>
      <c r="D69" s="39" t="s">
        <v>2</v>
      </c>
      <c r="E69" s="33"/>
      <c r="F69" s="34"/>
    </row>
    <row r="70" spans="1:6" ht="15.75">
      <c r="A70" s="44">
        <f t="shared" si="9"/>
        <v>0.35766203703703703</v>
      </c>
      <c r="B70" s="50" t="s">
        <v>58</v>
      </c>
      <c r="C70" s="40">
        <v>8.3333333333333329E-2</v>
      </c>
      <c r="D70" s="39" t="s">
        <v>2</v>
      </c>
      <c r="E70" s="33"/>
      <c r="F70" s="34"/>
    </row>
    <row r="71" spans="1:6" ht="15.75">
      <c r="A71" s="44">
        <f t="shared" si="9"/>
        <v>0.44099537037037034</v>
      </c>
      <c r="B71" s="47" t="s">
        <v>59</v>
      </c>
      <c r="C71" s="36">
        <v>5.9027777777777783E-2</v>
      </c>
      <c r="D71" s="37" t="s">
        <v>2</v>
      </c>
      <c r="E71" s="33"/>
      <c r="F71" s="34"/>
    </row>
    <row r="72" spans="1:6" ht="15.75">
      <c r="A72" s="57"/>
      <c r="B72" s="54" t="s">
        <v>95</v>
      </c>
      <c r="C72" s="55"/>
      <c r="D72" s="56"/>
      <c r="E72" s="33"/>
      <c r="F72" s="34"/>
    </row>
    <row r="73" spans="1:6" ht="15.75">
      <c r="A73" s="42">
        <f>A71+C71</f>
        <v>0.50002314814814808</v>
      </c>
      <c r="B73" s="49" t="s">
        <v>25</v>
      </c>
      <c r="C73" s="40">
        <v>2.0833333333333332E-2</v>
      </c>
      <c r="D73" s="39" t="s">
        <v>1</v>
      </c>
      <c r="E73" s="33"/>
      <c r="F73" s="34"/>
    </row>
    <row r="74" spans="1:6" ht="15.75">
      <c r="A74" s="42">
        <f>A73+C73</f>
        <v>0.52085648148148145</v>
      </c>
      <c r="B74" s="52" t="s">
        <v>23</v>
      </c>
      <c r="C74" s="40">
        <v>2.0833333333333332E-2</v>
      </c>
      <c r="D74" s="39" t="s">
        <v>2</v>
      </c>
      <c r="E74" s="33"/>
      <c r="F74" s="34"/>
    </row>
    <row r="75" spans="1:6" ht="15.75">
      <c r="A75" s="42">
        <f t="shared" ref="A75:A77" si="10">A74+C74</f>
        <v>0.54168981481481482</v>
      </c>
      <c r="B75" s="50" t="s">
        <v>41</v>
      </c>
      <c r="C75" s="40">
        <v>6.25E-2</v>
      </c>
      <c r="D75" s="39" t="s">
        <v>2</v>
      </c>
      <c r="E75" s="33"/>
      <c r="F75" s="34"/>
    </row>
    <row r="76" spans="1:6" ht="15.75">
      <c r="A76" s="42">
        <f t="shared" si="10"/>
        <v>0.60418981481481482</v>
      </c>
      <c r="B76" s="47" t="s">
        <v>42</v>
      </c>
      <c r="C76" s="40">
        <v>0.10416666666666667</v>
      </c>
      <c r="D76" s="37" t="s">
        <v>2</v>
      </c>
      <c r="E76" s="33"/>
      <c r="F76" s="34"/>
    </row>
    <row r="77" spans="1:6" ht="15.75">
      <c r="A77" s="42">
        <f t="shared" si="10"/>
        <v>0.70835648148148145</v>
      </c>
      <c r="B77" s="47" t="s">
        <v>55</v>
      </c>
      <c r="C77" s="36">
        <v>4.1666666666666664E-2</v>
      </c>
      <c r="D77" s="37" t="s">
        <v>2</v>
      </c>
      <c r="E77" s="33"/>
      <c r="F77" s="34"/>
    </row>
    <row r="78" spans="1:6" ht="15.75">
      <c r="A78" s="57"/>
      <c r="B78" s="54" t="s">
        <v>97</v>
      </c>
      <c r="C78" s="55"/>
      <c r="D78" s="56"/>
      <c r="E78" s="33"/>
      <c r="F78" s="34"/>
    </row>
    <row r="79" spans="1:6" ht="15.75">
      <c r="A79" s="44">
        <f>A77+C77</f>
        <v>0.75002314814814808</v>
      </c>
      <c r="B79" s="47" t="s">
        <v>61</v>
      </c>
      <c r="C79" s="36">
        <v>6.25E-2</v>
      </c>
      <c r="D79" s="37" t="s">
        <v>2</v>
      </c>
      <c r="E79" s="33"/>
      <c r="F79" s="34"/>
    </row>
    <row r="80" spans="1:6" ht="15.75">
      <c r="A80" s="44">
        <f>A79+C79</f>
        <v>0.81252314814814808</v>
      </c>
      <c r="B80" s="51" t="s">
        <v>63</v>
      </c>
      <c r="C80" s="36">
        <v>2.0833333333333332E-2</v>
      </c>
      <c r="D80" s="39" t="s">
        <v>2</v>
      </c>
      <c r="E80" s="33"/>
      <c r="F80" s="34"/>
    </row>
    <row r="81" spans="1:6" ht="15.75">
      <c r="A81" s="44">
        <f t="shared" ref="A81:A85" si="11">A80+C80</f>
        <v>0.83335648148148145</v>
      </c>
      <c r="B81" s="51" t="s">
        <v>64</v>
      </c>
      <c r="C81" s="36">
        <v>6.25E-2</v>
      </c>
      <c r="D81" s="39" t="s">
        <v>2</v>
      </c>
      <c r="E81" s="33"/>
      <c r="F81" s="34"/>
    </row>
    <row r="82" spans="1:6" ht="15.75">
      <c r="A82" s="44">
        <f t="shared" si="11"/>
        <v>0.89585648148148145</v>
      </c>
      <c r="B82" s="50" t="s">
        <v>35</v>
      </c>
      <c r="C82" s="40">
        <v>2.0833333333333332E-2</v>
      </c>
      <c r="D82" s="37" t="s">
        <v>2</v>
      </c>
      <c r="E82" s="33"/>
      <c r="F82" s="34"/>
    </row>
    <row r="83" spans="1:6" ht="15.75">
      <c r="A83" s="44">
        <f t="shared" si="11"/>
        <v>0.91668981481481482</v>
      </c>
      <c r="B83" s="47" t="s">
        <v>32</v>
      </c>
      <c r="C83" s="36">
        <v>6.5972222222222224E-2</v>
      </c>
      <c r="D83" s="37" t="s">
        <v>2</v>
      </c>
      <c r="E83" s="33"/>
      <c r="F83" s="34"/>
    </row>
    <row r="84" spans="1:6" ht="15.75">
      <c r="A84" s="44">
        <f t="shared" si="11"/>
        <v>0.98266203703703703</v>
      </c>
      <c r="B84" s="49" t="s">
        <v>21</v>
      </c>
      <c r="C84" s="36">
        <v>1.7361111111111112E-2</v>
      </c>
      <c r="D84" s="37" t="s">
        <v>2</v>
      </c>
      <c r="E84" s="33"/>
      <c r="F84" s="34"/>
    </row>
    <row r="85" spans="1:6" ht="15.75">
      <c r="A85" s="44">
        <f t="shared" si="11"/>
        <v>1.0000231481481481</v>
      </c>
      <c r="B85" s="51"/>
      <c r="C85" s="65"/>
      <c r="D85" s="39"/>
      <c r="E85" s="33"/>
      <c r="F85" s="34"/>
    </row>
    <row r="86" spans="1:6" ht="16.5">
      <c r="A86" s="59"/>
      <c r="B86" s="58" t="s">
        <v>49</v>
      </c>
      <c r="C86" s="36"/>
      <c r="D86" s="37"/>
      <c r="E86" s="33"/>
      <c r="F86" s="34"/>
    </row>
    <row r="87" spans="1:6" ht="15.75">
      <c r="A87" s="53"/>
      <c r="B87" s="54" t="s">
        <v>90</v>
      </c>
      <c r="C87" s="55"/>
      <c r="D87" s="56"/>
      <c r="E87" s="33"/>
      <c r="F87" s="34"/>
    </row>
    <row r="88" spans="1:6" ht="15.75">
      <c r="A88" s="44">
        <v>0</v>
      </c>
      <c r="B88" s="41" t="s">
        <v>7</v>
      </c>
      <c r="C88" s="36">
        <v>1.0532407407407407E-3</v>
      </c>
      <c r="D88" s="37" t="s">
        <v>2</v>
      </c>
      <c r="E88" s="33"/>
      <c r="F88" s="34"/>
    </row>
    <row r="89" spans="1:6" ht="15.75">
      <c r="A89" s="44">
        <f>A88+C88</f>
        <v>1.0532407407407407E-3</v>
      </c>
      <c r="B89" s="50" t="s">
        <v>43</v>
      </c>
      <c r="C89" s="40">
        <v>9.9999999999999992E-2</v>
      </c>
      <c r="D89" s="37" t="s">
        <v>2</v>
      </c>
      <c r="E89" s="33"/>
      <c r="F89" s="34"/>
    </row>
    <row r="90" spans="1:6" ht="15.75">
      <c r="A90" s="44">
        <f>A89+C89</f>
        <v>0.10105324074074074</v>
      </c>
      <c r="B90" s="50" t="s">
        <v>87</v>
      </c>
      <c r="C90" s="40">
        <v>4.8611111111111112E-2</v>
      </c>
      <c r="D90" s="37" t="s">
        <v>2</v>
      </c>
      <c r="E90" s="33"/>
      <c r="F90" s="34"/>
    </row>
    <row r="91" spans="1:6" ht="15.75">
      <c r="A91" s="44">
        <f t="shared" ref="A91" si="12">A90+C90</f>
        <v>0.14966435185185184</v>
      </c>
      <c r="B91" s="48" t="s">
        <v>44</v>
      </c>
      <c r="C91" s="40">
        <v>0.10069444444444443</v>
      </c>
      <c r="D91" s="39" t="s">
        <v>2</v>
      </c>
      <c r="E91" s="33"/>
      <c r="F91" s="34"/>
    </row>
    <row r="92" spans="1:6" ht="15.75">
      <c r="A92" s="57"/>
      <c r="B92" s="54" t="s">
        <v>91</v>
      </c>
      <c r="C92" s="55"/>
      <c r="D92" s="56"/>
      <c r="E92" s="33"/>
      <c r="F92" s="34"/>
    </row>
    <row r="93" spans="1:6" ht="15.75">
      <c r="A93" s="44">
        <f>A91+C91</f>
        <v>0.25035879629629626</v>
      </c>
      <c r="B93" s="52" t="s">
        <v>7</v>
      </c>
      <c r="C93" s="36">
        <v>1.0532407407407407E-3</v>
      </c>
      <c r="D93" s="37" t="s">
        <v>2</v>
      </c>
      <c r="E93" s="33"/>
      <c r="F93" s="34"/>
    </row>
    <row r="94" spans="1:6" ht="15.75">
      <c r="A94" s="44">
        <f>A93+C93</f>
        <v>0.25141203703703702</v>
      </c>
      <c r="B94" s="47" t="s">
        <v>37</v>
      </c>
      <c r="C94" s="40">
        <v>4.3750000000000004E-2</v>
      </c>
      <c r="D94" s="39" t="s">
        <v>2</v>
      </c>
      <c r="E94" s="33"/>
      <c r="F94" s="34"/>
    </row>
    <row r="95" spans="1:6" ht="15.75">
      <c r="A95" s="44">
        <f t="shared" ref="A95:A97" si="13">A94+C94</f>
        <v>0.29516203703703703</v>
      </c>
      <c r="B95" s="50" t="s">
        <v>54</v>
      </c>
      <c r="C95" s="40">
        <v>6.25E-2</v>
      </c>
      <c r="D95" s="39" t="s">
        <v>2</v>
      </c>
      <c r="E95" s="33"/>
      <c r="F95" s="34"/>
    </row>
    <row r="96" spans="1:6" ht="15.75">
      <c r="A96" s="44">
        <f t="shared" si="13"/>
        <v>0.35766203703703703</v>
      </c>
      <c r="B96" s="50" t="s">
        <v>58</v>
      </c>
      <c r="C96" s="40">
        <v>8.3333333333333329E-2</v>
      </c>
      <c r="D96" s="39" t="s">
        <v>2</v>
      </c>
      <c r="E96" s="33"/>
      <c r="F96" s="34"/>
    </row>
    <row r="97" spans="1:6" ht="15.75">
      <c r="A97" s="44">
        <f t="shared" si="13"/>
        <v>0.44099537037037034</v>
      </c>
      <c r="B97" s="47" t="s">
        <v>59</v>
      </c>
      <c r="C97" s="36">
        <v>5.9027777777777783E-2</v>
      </c>
      <c r="D97" s="37" t="s">
        <v>2</v>
      </c>
      <c r="E97" s="33"/>
      <c r="F97" s="34"/>
    </row>
    <row r="98" spans="1:6" ht="15.75">
      <c r="A98" s="57"/>
      <c r="B98" s="54" t="s">
        <v>95</v>
      </c>
      <c r="C98" s="55"/>
      <c r="D98" s="56"/>
      <c r="E98" s="33"/>
      <c r="F98" s="34"/>
    </row>
    <row r="99" spans="1:6" ht="15.75">
      <c r="A99" s="44">
        <f>A97+C97</f>
        <v>0.50002314814814808</v>
      </c>
      <c r="B99" s="52" t="s">
        <v>26</v>
      </c>
      <c r="C99" s="40">
        <v>2.0833333333333332E-2</v>
      </c>
      <c r="D99" s="37" t="s">
        <v>1</v>
      </c>
      <c r="E99" s="33"/>
      <c r="F99" s="34"/>
    </row>
    <row r="100" spans="1:6" ht="15.75">
      <c r="A100" s="44">
        <f>A99+C99</f>
        <v>0.52085648148148145</v>
      </c>
      <c r="B100" s="52" t="s">
        <v>23</v>
      </c>
      <c r="C100" s="40">
        <v>2.0833333333333332E-2</v>
      </c>
      <c r="D100" s="39" t="s">
        <v>2</v>
      </c>
      <c r="E100" s="33"/>
      <c r="F100" s="34"/>
    </row>
    <row r="101" spans="1:6" ht="15.75">
      <c r="A101" s="44">
        <f t="shared" ref="A101:A103" si="14">A100+C100</f>
        <v>0.54168981481481482</v>
      </c>
      <c r="B101" s="50" t="s">
        <v>60</v>
      </c>
      <c r="C101" s="40">
        <v>6.25E-2</v>
      </c>
      <c r="D101" s="39" t="s">
        <v>2</v>
      </c>
      <c r="E101" s="33"/>
      <c r="F101" s="34"/>
    </row>
    <row r="102" spans="1:6" ht="15.75">
      <c r="A102" s="44">
        <f t="shared" si="14"/>
        <v>0.60418981481481482</v>
      </c>
      <c r="B102" s="47" t="s">
        <v>42</v>
      </c>
      <c r="C102" s="40">
        <v>0.10416666666666667</v>
      </c>
      <c r="D102" s="37" t="s">
        <v>2</v>
      </c>
      <c r="E102" s="33"/>
      <c r="F102" s="34"/>
    </row>
    <row r="103" spans="1:6" ht="15.75">
      <c r="A103" s="44">
        <f t="shared" si="14"/>
        <v>0.70835648148148145</v>
      </c>
      <c r="B103" s="47" t="s">
        <v>55</v>
      </c>
      <c r="C103" s="36">
        <v>4.1666666666666664E-2</v>
      </c>
      <c r="D103" s="37" t="s">
        <v>2</v>
      </c>
      <c r="E103" s="33"/>
      <c r="F103" s="34"/>
    </row>
    <row r="104" spans="1:6" ht="15.75">
      <c r="A104" s="57"/>
      <c r="B104" s="54" t="s">
        <v>93</v>
      </c>
      <c r="C104" s="55"/>
      <c r="D104" s="56"/>
      <c r="E104" s="33"/>
      <c r="F104" s="34"/>
    </row>
    <row r="105" spans="1:6" ht="15.75">
      <c r="A105" s="44">
        <f>A103+C103</f>
        <v>0.75002314814814808</v>
      </c>
      <c r="B105" s="47" t="s">
        <v>61</v>
      </c>
      <c r="C105" s="36">
        <v>6.25E-2</v>
      </c>
      <c r="D105" s="37" t="s">
        <v>2</v>
      </c>
      <c r="E105" s="33"/>
      <c r="F105" s="34"/>
    </row>
    <row r="106" spans="1:6" ht="15.75">
      <c r="A106" s="44">
        <f>A105+C105</f>
        <v>0.81252314814814808</v>
      </c>
      <c r="B106" s="49" t="s">
        <v>21</v>
      </c>
      <c r="C106" s="40">
        <v>2.0833333333333332E-2</v>
      </c>
      <c r="D106" s="39" t="s">
        <v>2</v>
      </c>
      <c r="E106" s="33"/>
      <c r="F106" s="34"/>
    </row>
    <row r="107" spans="1:6" ht="15.75">
      <c r="A107" s="44">
        <f t="shared" ref="A107:A111" si="15">A106+C106</f>
        <v>0.83335648148148145</v>
      </c>
      <c r="B107" s="51" t="s">
        <v>68</v>
      </c>
      <c r="C107" s="36">
        <v>6.25E-2</v>
      </c>
      <c r="D107" s="39" t="s">
        <v>2</v>
      </c>
      <c r="E107" s="33"/>
      <c r="F107" s="34"/>
    </row>
    <row r="108" spans="1:6" ht="15.75">
      <c r="A108" s="44">
        <f t="shared" si="15"/>
        <v>0.89585648148148145</v>
      </c>
      <c r="B108" s="50" t="s">
        <v>35</v>
      </c>
      <c r="C108" s="36">
        <v>2.0833333333333332E-2</v>
      </c>
      <c r="D108" s="39" t="s">
        <v>2</v>
      </c>
      <c r="E108" s="33"/>
      <c r="F108" s="34"/>
    </row>
    <row r="109" spans="1:6" ht="15.75">
      <c r="A109" s="44">
        <f t="shared" si="15"/>
        <v>0.91668981481481482</v>
      </c>
      <c r="B109" s="47" t="s">
        <v>32</v>
      </c>
      <c r="C109" s="36">
        <v>6.5972222222222224E-2</v>
      </c>
      <c r="D109" s="37" t="s">
        <v>2</v>
      </c>
      <c r="E109" s="33"/>
      <c r="F109" s="34"/>
    </row>
    <row r="110" spans="1:6" ht="15.75">
      <c r="A110" s="44">
        <f t="shared" si="15"/>
        <v>0.98266203703703703</v>
      </c>
      <c r="B110" s="50" t="s">
        <v>100</v>
      </c>
      <c r="C110" s="40">
        <v>1.7361111111111112E-2</v>
      </c>
      <c r="D110" s="37" t="s">
        <v>2</v>
      </c>
      <c r="E110" s="33"/>
      <c r="F110" s="34"/>
    </row>
    <row r="111" spans="1:6" ht="15.75">
      <c r="A111" s="44">
        <f t="shared" si="15"/>
        <v>1.0000231481481481</v>
      </c>
      <c r="B111" s="38"/>
      <c r="C111" s="40"/>
      <c r="D111" s="39"/>
      <c r="E111" s="33"/>
      <c r="F111" s="34"/>
    </row>
    <row r="112" spans="1:6" ht="16.5">
      <c r="A112" s="59"/>
      <c r="B112" s="58" t="s">
        <v>50</v>
      </c>
      <c r="C112" s="36"/>
      <c r="D112" s="37"/>
      <c r="E112" s="33"/>
      <c r="F112" s="34"/>
    </row>
    <row r="113" spans="1:6" ht="15.75">
      <c r="A113" s="53"/>
      <c r="B113" s="54" t="s">
        <v>96</v>
      </c>
      <c r="C113" s="55"/>
      <c r="D113" s="56"/>
      <c r="E113" s="33"/>
      <c r="F113" s="34"/>
    </row>
    <row r="114" spans="1:6" ht="15.75">
      <c r="A114" s="44">
        <v>0</v>
      </c>
      <c r="B114" s="41" t="s">
        <v>7</v>
      </c>
      <c r="C114" s="36">
        <v>1.0532407407407407E-3</v>
      </c>
      <c r="D114" s="37" t="s">
        <v>2</v>
      </c>
      <c r="E114" s="33"/>
      <c r="F114" s="34"/>
    </row>
    <row r="115" spans="1:6" ht="15.75">
      <c r="A115" s="44">
        <f>A114+C114</f>
        <v>1.0532407407407407E-3</v>
      </c>
      <c r="B115" s="50" t="s">
        <v>43</v>
      </c>
      <c r="C115" s="40">
        <v>9.9999999999999992E-2</v>
      </c>
      <c r="D115" s="37" t="s">
        <v>2</v>
      </c>
      <c r="E115" s="33"/>
      <c r="F115" s="34"/>
    </row>
    <row r="116" spans="1:6" ht="15.75">
      <c r="A116" s="44">
        <f>A115+C115</f>
        <v>0.10105324074074074</v>
      </c>
      <c r="B116" s="49" t="s">
        <v>83</v>
      </c>
      <c r="C116" s="40">
        <v>5.5555555555555552E-2</v>
      </c>
      <c r="D116" s="39" t="s">
        <v>1</v>
      </c>
      <c r="E116" s="33"/>
      <c r="F116" s="34"/>
    </row>
    <row r="117" spans="1:6" ht="15.75">
      <c r="A117" s="44">
        <f t="shared" ref="A117" si="16">A116+C116</f>
        <v>0.15660879629629629</v>
      </c>
      <c r="B117" s="50" t="s">
        <v>66</v>
      </c>
      <c r="C117" s="40">
        <v>9.375E-2</v>
      </c>
      <c r="D117" s="39" t="s">
        <v>2</v>
      </c>
      <c r="E117" s="33"/>
      <c r="F117" s="34"/>
    </row>
    <row r="118" spans="1:6" ht="15.75">
      <c r="A118" s="57"/>
      <c r="B118" s="54" t="s">
        <v>91</v>
      </c>
      <c r="C118" s="55"/>
      <c r="D118" s="56"/>
      <c r="E118" s="33"/>
      <c r="F118" s="34"/>
    </row>
    <row r="119" spans="1:6" ht="15.75">
      <c r="A119" s="42">
        <f>A117+C117</f>
        <v>0.25035879629629632</v>
      </c>
      <c r="B119" s="41" t="s">
        <v>7</v>
      </c>
      <c r="C119" s="36">
        <v>1.0532407407407407E-3</v>
      </c>
      <c r="D119" s="37" t="s">
        <v>2</v>
      </c>
      <c r="E119" s="33"/>
      <c r="F119" s="34"/>
    </row>
    <row r="120" spans="1:6" ht="15.75">
      <c r="A120" s="42">
        <f>A119+C119</f>
        <v>0.25141203703703707</v>
      </c>
      <c r="B120" s="47" t="s">
        <v>67</v>
      </c>
      <c r="C120" s="40">
        <v>4.3750000000000004E-2</v>
      </c>
      <c r="D120" s="39" t="s">
        <v>2</v>
      </c>
      <c r="E120" s="33"/>
      <c r="F120" s="34"/>
    </row>
    <row r="121" spans="1:6" ht="15.75">
      <c r="A121" s="42">
        <f t="shared" ref="A121:A123" si="17">A120+C120</f>
        <v>0.29516203703703708</v>
      </c>
      <c r="B121" s="50" t="s">
        <v>54</v>
      </c>
      <c r="C121" s="40">
        <v>6.25E-2</v>
      </c>
      <c r="D121" s="39" t="s">
        <v>2</v>
      </c>
      <c r="E121" s="33"/>
      <c r="F121" s="34"/>
    </row>
    <row r="122" spans="1:6" ht="15.75">
      <c r="A122" s="42">
        <f t="shared" si="17"/>
        <v>0.35766203703703708</v>
      </c>
      <c r="B122" s="50" t="s">
        <v>58</v>
      </c>
      <c r="C122" s="40">
        <v>8.3333333333333329E-2</v>
      </c>
      <c r="D122" s="39" t="s">
        <v>2</v>
      </c>
      <c r="E122" s="33"/>
      <c r="F122" s="34"/>
    </row>
    <row r="123" spans="1:6" ht="15.75">
      <c r="A123" s="42">
        <f t="shared" si="17"/>
        <v>0.4409953703703704</v>
      </c>
      <c r="B123" s="47" t="s">
        <v>59</v>
      </c>
      <c r="C123" s="36">
        <v>5.9027777777777783E-2</v>
      </c>
      <c r="D123" s="37" t="s">
        <v>2</v>
      </c>
      <c r="E123" s="33"/>
      <c r="F123" s="34"/>
    </row>
    <row r="124" spans="1:6" ht="15.75">
      <c r="A124" s="57"/>
      <c r="B124" s="54" t="s">
        <v>92</v>
      </c>
      <c r="C124" s="55"/>
      <c r="D124" s="56"/>
      <c r="E124" s="33"/>
      <c r="F124" s="34"/>
    </row>
    <row r="125" spans="1:6" ht="15.75">
      <c r="A125" s="44">
        <f>A123+C123</f>
        <v>0.50002314814814819</v>
      </c>
      <c r="B125" s="52" t="s">
        <v>23</v>
      </c>
      <c r="C125" s="40">
        <v>2.0833333333333332E-2</v>
      </c>
      <c r="D125" s="39" t="s">
        <v>2</v>
      </c>
      <c r="E125" s="33"/>
      <c r="F125" s="34"/>
    </row>
    <row r="126" spans="1:6" ht="15.75">
      <c r="A126" s="44">
        <f>A125+C125</f>
        <v>0.52085648148148156</v>
      </c>
      <c r="B126" s="50" t="s">
        <v>33</v>
      </c>
      <c r="C126" s="40">
        <v>2.0833333333333332E-2</v>
      </c>
      <c r="D126" s="37" t="s">
        <v>2</v>
      </c>
      <c r="E126" s="33"/>
      <c r="F126" s="34"/>
    </row>
    <row r="127" spans="1:6" ht="15.75">
      <c r="A127" s="44">
        <f>A126+C126</f>
        <v>0.54168981481481493</v>
      </c>
      <c r="B127" s="50" t="s">
        <v>60</v>
      </c>
      <c r="C127" s="40">
        <v>6.25E-2</v>
      </c>
      <c r="D127" s="39" t="s">
        <v>2</v>
      </c>
      <c r="E127" s="33"/>
      <c r="F127" s="34"/>
    </row>
    <row r="128" spans="1:6" ht="15.75">
      <c r="A128" s="44">
        <f t="shared" ref="A128:A129" si="18">A127+C127</f>
        <v>0.60418981481481493</v>
      </c>
      <c r="B128" s="47" t="s">
        <v>42</v>
      </c>
      <c r="C128" s="40">
        <v>0.10416666666666667</v>
      </c>
      <c r="D128" s="37" t="s">
        <v>2</v>
      </c>
      <c r="E128" s="33"/>
      <c r="F128" s="34"/>
    </row>
    <row r="129" spans="1:6" ht="15.75">
      <c r="A129" s="44">
        <f t="shared" si="18"/>
        <v>0.70835648148148156</v>
      </c>
      <c r="B129" s="47" t="s">
        <v>55</v>
      </c>
      <c r="C129" s="36">
        <v>4.1666666666666664E-2</v>
      </c>
      <c r="D129" s="37" t="s">
        <v>2</v>
      </c>
      <c r="E129" s="33"/>
      <c r="F129" s="34"/>
    </row>
    <row r="130" spans="1:6" ht="15.75">
      <c r="A130" s="57"/>
      <c r="B130" s="54" t="s">
        <v>93</v>
      </c>
      <c r="C130" s="55"/>
      <c r="D130" s="56"/>
      <c r="E130" s="33"/>
      <c r="F130" s="34"/>
    </row>
    <row r="131" spans="1:6" ht="15.75">
      <c r="A131" s="46">
        <f>A129+C129</f>
        <v>0.75002314814814819</v>
      </c>
      <c r="B131" s="47" t="s">
        <v>61</v>
      </c>
      <c r="C131" s="36">
        <v>6.25E-2</v>
      </c>
      <c r="D131" s="37" t="s">
        <v>2</v>
      </c>
      <c r="E131" s="33"/>
      <c r="F131" s="34"/>
    </row>
    <row r="132" spans="1:6" ht="15.75">
      <c r="A132" s="46">
        <f>A131+C131</f>
        <v>0.81252314814814819</v>
      </c>
      <c r="B132" s="52" t="s">
        <v>22</v>
      </c>
      <c r="C132" s="36">
        <v>2.0833333333333332E-2</v>
      </c>
      <c r="D132" s="37" t="s">
        <v>2</v>
      </c>
      <c r="E132" s="33"/>
      <c r="F132" s="34"/>
    </row>
    <row r="133" spans="1:6" ht="15.75">
      <c r="A133" s="46">
        <f t="shared" ref="A133:A136" si="19">A132+C132</f>
        <v>0.83335648148148156</v>
      </c>
      <c r="B133" s="47" t="s">
        <v>17</v>
      </c>
      <c r="C133" s="36">
        <v>8.3333333333333329E-2</v>
      </c>
      <c r="D133" s="37" t="s">
        <v>1</v>
      </c>
      <c r="E133" s="33"/>
      <c r="F133" s="34"/>
    </row>
    <row r="134" spans="1:6" ht="15.75">
      <c r="A134" s="46">
        <f t="shared" si="19"/>
        <v>0.91668981481481493</v>
      </c>
      <c r="B134" s="47" t="s">
        <v>32</v>
      </c>
      <c r="C134" s="36">
        <v>6.5972222222222224E-2</v>
      </c>
      <c r="D134" s="37" t="s">
        <v>2</v>
      </c>
      <c r="E134" s="33"/>
      <c r="F134" s="34"/>
    </row>
    <row r="135" spans="1:6" ht="15.75">
      <c r="A135" s="46">
        <f t="shared" si="19"/>
        <v>0.98266203703703714</v>
      </c>
      <c r="B135" s="49" t="s">
        <v>21</v>
      </c>
      <c r="C135" s="36">
        <v>1.7361111111111112E-2</v>
      </c>
      <c r="D135" s="37" t="s">
        <v>2</v>
      </c>
      <c r="E135" s="33"/>
      <c r="F135" s="34"/>
    </row>
    <row r="136" spans="1:6" ht="15.75">
      <c r="A136" s="46">
        <f t="shared" si="19"/>
        <v>1.0000231481481483</v>
      </c>
      <c r="B136" s="38"/>
      <c r="C136" s="40"/>
      <c r="D136" s="39"/>
      <c r="E136" s="33"/>
      <c r="F136" s="34"/>
    </row>
    <row r="137" spans="1:6" ht="16.5">
      <c r="A137" s="59"/>
      <c r="B137" s="58" t="s">
        <v>51</v>
      </c>
      <c r="C137" s="36"/>
      <c r="D137" s="37"/>
      <c r="E137" s="33"/>
      <c r="F137" s="34"/>
    </row>
    <row r="138" spans="1:6" ht="15.75">
      <c r="A138" s="53"/>
      <c r="B138" s="54" t="s">
        <v>90</v>
      </c>
      <c r="C138" s="55"/>
      <c r="D138" s="56"/>
      <c r="E138" s="33"/>
      <c r="F138" s="34"/>
    </row>
    <row r="139" spans="1:6" ht="15.75">
      <c r="A139" s="44">
        <v>0</v>
      </c>
      <c r="B139" s="41" t="s">
        <v>7</v>
      </c>
      <c r="C139" s="36">
        <v>1.0532407407407407E-3</v>
      </c>
      <c r="D139" s="37" t="s">
        <v>2</v>
      </c>
      <c r="E139" s="33"/>
      <c r="F139" s="34"/>
    </row>
    <row r="140" spans="1:6" ht="15.75">
      <c r="A140" s="44">
        <f>A139+C139</f>
        <v>1.0532407407407407E-3</v>
      </c>
      <c r="B140" s="50" t="s">
        <v>69</v>
      </c>
      <c r="C140" s="40">
        <v>9.9999999999999992E-2</v>
      </c>
      <c r="D140" s="37" t="s">
        <v>2</v>
      </c>
      <c r="E140" s="33"/>
      <c r="F140" s="34"/>
    </row>
    <row r="141" spans="1:6" ht="15.75">
      <c r="A141" s="44">
        <f>A140+C140</f>
        <v>0.10105324074074074</v>
      </c>
      <c r="B141" s="49" t="s">
        <v>70</v>
      </c>
      <c r="C141" s="40">
        <v>5.5555555555555552E-2</v>
      </c>
      <c r="D141" s="39" t="s">
        <v>2</v>
      </c>
      <c r="E141" s="33"/>
      <c r="F141" s="34"/>
    </row>
    <row r="142" spans="1:6" ht="15.75">
      <c r="A142" s="44">
        <f t="shared" ref="A142" si="20">A141+C141</f>
        <v>0.15660879629629629</v>
      </c>
      <c r="B142" s="50" t="s">
        <v>66</v>
      </c>
      <c r="C142" s="40">
        <v>9.375E-2</v>
      </c>
      <c r="D142" s="39" t="s">
        <v>2</v>
      </c>
      <c r="E142" s="33"/>
      <c r="F142" s="34"/>
    </row>
    <row r="143" spans="1:6" ht="15.75">
      <c r="A143" s="57"/>
      <c r="B143" s="54" t="s">
        <v>98</v>
      </c>
      <c r="C143" s="55"/>
      <c r="D143" s="56"/>
      <c r="E143" s="33"/>
      <c r="F143" s="34"/>
    </row>
    <row r="144" spans="1:6" ht="15.75">
      <c r="A144" s="42">
        <f>A142+C142</f>
        <v>0.25035879629629632</v>
      </c>
      <c r="B144" s="41" t="s">
        <v>7</v>
      </c>
      <c r="C144" s="36">
        <v>1.0532407407407407E-3</v>
      </c>
      <c r="D144" s="37" t="s">
        <v>2</v>
      </c>
      <c r="E144" s="33"/>
      <c r="F144" s="34"/>
    </row>
    <row r="145" spans="1:6" ht="15.75">
      <c r="A145" s="42">
        <f>A144+C144</f>
        <v>0.25141203703703707</v>
      </c>
      <c r="B145" s="43" t="s">
        <v>71</v>
      </c>
      <c r="C145" s="36">
        <v>0.16527777777777777</v>
      </c>
      <c r="D145" s="37" t="s">
        <v>2</v>
      </c>
      <c r="E145" s="33"/>
      <c r="F145" s="34"/>
    </row>
    <row r="146" spans="1:6" ht="15.75">
      <c r="A146" s="57"/>
      <c r="B146" s="54" t="s">
        <v>99</v>
      </c>
      <c r="C146" s="55"/>
      <c r="D146" s="56"/>
      <c r="E146" s="33"/>
      <c r="F146" s="34"/>
    </row>
    <row r="147" spans="1:6" ht="15.75">
      <c r="A147" s="44">
        <f>A145+C145</f>
        <v>0.41668981481481482</v>
      </c>
      <c r="B147" s="48" t="s">
        <v>72</v>
      </c>
      <c r="C147" s="40">
        <v>4.5138888888888888E-2</v>
      </c>
      <c r="D147" s="37" t="s">
        <v>1</v>
      </c>
      <c r="E147" s="33"/>
      <c r="F147" s="34"/>
    </row>
    <row r="148" spans="1:6" ht="15.75">
      <c r="A148" s="44">
        <f>A147+C147</f>
        <v>0.46182870370370371</v>
      </c>
      <c r="B148" s="45" t="s">
        <v>73</v>
      </c>
      <c r="C148" s="40">
        <v>1.0416666666666666E-2</v>
      </c>
      <c r="D148" s="39" t="s">
        <v>2</v>
      </c>
      <c r="E148" s="33"/>
      <c r="F148" s="34"/>
    </row>
    <row r="149" spans="1:6" ht="15.75">
      <c r="A149" s="44">
        <f t="shared" ref="A149:A151" si="21">A148+C148</f>
        <v>0.4722453703703704</v>
      </c>
      <c r="B149" s="45" t="s">
        <v>74</v>
      </c>
      <c r="C149" s="40">
        <v>1.0416666666666666E-2</v>
      </c>
      <c r="D149" s="37" t="s">
        <v>2</v>
      </c>
      <c r="E149" s="33"/>
      <c r="F149" s="34"/>
    </row>
    <row r="150" spans="1:6" ht="15.75">
      <c r="A150" s="44">
        <f t="shared" si="21"/>
        <v>0.48266203703703708</v>
      </c>
      <c r="B150" s="45" t="s">
        <v>75</v>
      </c>
      <c r="C150" s="40">
        <v>6.9444444444444441E-3</v>
      </c>
      <c r="D150" s="37" t="s">
        <v>2</v>
      </c>
      <c r="E150" s="33"/>
      <c r="F150" s="34"/>
    </row>
    <row r="151" spans="1:6" ht="15.75">
      <c r="A151" s="44">
        <f t="shared" si="21"/>
        <v>0.4896064814814815</v>
      </c>
      <c r="B151" s="45" t="s">
        <v>76</v>
      </c>
      <c r="C151" s="40">
        <v>1.0416666666666666E-2</v>
      </c>
      <c r="D151" s="37" t="s">
        <v>2</v>
      </c>
      <c r="E151" s="33"/>
      <c r="F151" s="34"/>
    </row>
    <row r="152" spans="1:6" ht="15.75">
      <c r="A152" s="57"/>
      <c r="B152" s="54" t="s">
        <v>92</v>
      </c>
      <c r="C152" s="55"/>
      <c r="D152" s="56"/>
      <c r="E152" s="33" t="s">
        <v>8</v>
      </c>
      <c r="F152" s="34"/>
    </row>
    <row r="153" spans="1:6" ht="15.75">
      <c r="A153" s="44">
        <f>A151+C151</f>
        <v>0.50002314814814819</v>
      </c>
      <c r="B153" s="52" t="s">
        <v>26</v>
      </c>
      <c r="C153" s="40">
        <v>2.0833333333333332E-2</v>
      </c>
      <c r="D153" s="37" t="s">
        <v>1</v>
      </c>
      <c r="E153" s="33"/>
      <c r="F153" s="34"/>
    </row>
    <row r="154" spans="1:6" ht="15.75">
      <c r="A154" s="44">
        <f>A153+C153</f>
        <v>0.52085648148148156</v>
      </c>
      <c r="B154" s="51" t="s">
        <v>63</v>
      </c>
      <c r="C154" s="36">
        <v>2.0833333333333332E-2</v>
      </c>
      <c r="D154" s="37" t="s">
        <v>2</v>
      </c>
      <c r="E154" s="33"/>
      <c r="F154" s="34"/>
    </row>
    <row r="155" spans="1:6" ht="15.75">
      <c r="A155" s="44">
        <f t="shared" ref="A155:A158" si="22">A154+C154</f>
        <v>0.54168981481481493</v>
      </c>
      <c r="B155" s="49" t="s">
        <v>29</v>
      </c>
      <c r="C155" s="36">
        <v>1.0416666666666666E-2</v>
      </c>
      <c r="D155" s="37" t="s">
        <v>2</v>
      </c>
      <c r="E155" s="33"/>
      <c r="F155" s="34"/>
    </row>
    <row r="156" spans="1:6" ht="15.75">
      <c r="A156" s="44">
        <f t="shared" si="22"/>
        <v>0.55210648148148156</v>
      </c>
      <c r="B156" s="51" t="s">
        <v>77</v>
      </c>
      <c r="C156" s="36">
        <v>8.6805555555555566E-2</v>
      </c>
      <c r="D156" s="37" t="s">
        <v>2</v>
      </c>
      <c r="E156" s="33"/>
      <c r="F156" s="34"/>
    </row>
    <row r="157" spans="1:6" ht="15.75">
      <c r="A157" s="44">
        <f t="shared" si="22"/>
        <v>0.63891203703703714</v>
      </c>
      <c r="B157" s="47" t="s">
        <v>36</v>
      </c>
      <c r="C157" s="36">
        <v>6.9444444444444434E-2</v>
      </c>
      <c r="D157" s="37" t="s">
        <v>2</v>
      </c>
      <c r="E157" s="33"/>
      <c r="F157" s="34"/>
    </row>
    <row r="158" spans="1:6" ht="15.75">
      <c r="A158" s="44">
        <f t="shared" si="22"/>
        <v>0.70835648148148156</v>
      </c>
      <c r="B158" s="63" t="s">
        <v>28</v>
      </c>
      <c r="C158" s="36">
        <v>4.1666666666666664E-2</v>
      </c>
      <c r="D158" s="37" t="s">
        <v>2</v>
      </c>
      <c r="E158" s="33"/>
      <c r="F158" s="34"/>
    </row>
    <row r="159" spans="1:6" ht="15.75">
      <c r="A159" s="57"/>
      <c r="B159" s="54" t="s">
        <v>97</v>
      </c>
      <c r="C159" s="55"/>
      <c r="D159" s="56"/>
      <c r="E159" s="33"/>
      <c r="F159" s="34"/>
    </row>
    <row r="160" spans="1:6" ht="15.75">
      <c r="A160" s="44">
        <f>A158+C158</f>
        <v>0.75002314814814819</v>
      </c>
      <c r="B160" s="64" t="s">
        <v>78</v>
      </c>
      <c r="C160" s="36">
        <v>6.25E-2</v>
      </c>
      <c r="D160" s="37" t="s">
        <v>2</v>
      </c>
      <c r="E160" s="33"/>
      <c r="F160" s="34"/>
    </row>
    <row r="161" spans="1:6" ht="15.75">
      <c r="A161" s="44">
        <f>A160+C160</f>
        <v>0.81252314814814819</v>
      </c>
      <c r="B161" s="49" t="s">
        <v>31</v>
      </c>
      <c r="C161" s="36">
        <v>2.0833333333333332E-2</v>
      </c>
      <c r="D161" s="37" t="s">
        <v>2</v>
      </c>
      <c r="E161" s="33"/>
      <c r="F161" s="34"/>
    </row>
    <row r="162" spans="1:6" ht="15.75">
      <c r="A162" s="44">
        <f t="shared" ref="A162:A165" si="23">A161+C161</f>
        <v>0.83335648148148156</v>
      </c>
      <c r="B162" s="47" t="s">
        <v>101</v>
      </c>
      <c r="C162" s="40">
        <v>8.3333333333333329E-2</v>
      </c>
      <c r="D162" s="37" t="s">
        <v>1</v>
      </c>
      <c r="E162" s="33"/>
      <c r="F162" s="34"/>
    </row>
    <row r="163" spans="1:6" ht="15.75">
      <c r="A163" s="44">
        <f t="shared" si="23"/>
        <v>0.91668981481481493</v>
      </c>
      <c r="B163" s="52" t="s">
        <v>27</v>
      </c>
      <c r="C163" s="40">
        <v>4.1666666666666664E-2</v>
      </c>
      <c r="D163" s="37" t="s">
        <v>2</v>
      </c>
      <c r="E163" s="33"/>
      <c r="F163" s="34"/>
    </row>
    <row r="164" spans="1:6" ht="15.75">
      <c r="A164" s="44">
        <f t="shared" si="23"/>
        <v>0.95835648148148156</v>
      </c>
      <c r="B164" s="47" t="s">
        <v>34</v>
      </c>
      <c r="C164" s="40">
        <v>4.1666666666666664E-2</v>
      </c>
      <c r="D164" s="39" t="s">
        <v>2</v>
      </c>
      <c r="E164" s="33"/>
      <c r="F164" s="34"/>
    </row>
    <row r="165" spans="1:6" ht="15.75">
      <c r="A165" s="44">
        <f t="shared" si="23"/>
        <v>1.0000231481481483</v>
      </c>
      <c r="B165" s="38"/>
      <c r="C165" s="40"/>
      <c r="D165" s="39"/>
      <c r="E165" s="33"/>
      <c r="F165" s="34"/>
    </row>
    <row r="166" spans="1:6" ht="16.5">
      <c r="A166" s="44"/>
      <c r="B166" s="58" t="s">
        <v>52</v>
      </c>
      <c r="C166" s="36"/>
      <c r="D166" s="37"/>
      <c r="E166" s="33"/>
      <c r="F166" s="34"/>
    </row>
    <row r="167" spans="1:6" ht="15.75">
      <c r="A167" s="53"/>
      <c r="B167" s="54" t="s">
        <v>90</v>
      </c>
      <c r="C167" s="55"/>
      <c r="D167" s="56"/>
      <c r="E167" s="33"/>
      <c r="F167" s="34"/>
    </row>
    <row r="168" spans="1:6" ht="15.75">
      <c r="A168" s="44">
        <f t="shared" ref="A168" si="24">A167+C167</f>
        <v>0</v>
      </c>
      <c r="B168" s="41" t="s">
        <v>7</v>
      </c>
      <c r="C168" s="36">
        <v>1.0532407407407407E-3</v>
      </c>
      <c r="D168" s="37" t="s">
        <v>2</v>
      </c>
      <c r="E168" s="33"/>
      <c r="F168" s="34"/>
    </row>
    <row r="169" spans="1:6" ht="15.75">
      <c r="A169" s="44">
        <f>A168+C168</f>
        <v>1.0532407407407407E-3</v>
      </c>
      <c r="B169" s="50" t="s">
        <v>69</v>
      </c>
      <c r="C169" s="40">
        <v>9.6527777777777768E-2</v>
      </c>
      <c r="D169" s="37" t="s">
        <v>2</v>
      </c>
      <c r="E169" s="33"/>
      <c r="F169" s="34"/>
    </row>
    <row r="170" spans="1:6" ht="15.75">
      <c r="A170" s="44">
        <f t="shared" ref="A170:A171" si="25">A169+C169</f>
        <v>9.7581018518518511E-2</v>
      </c>
      <c r="B170" s="49" t="s">
        <v>79</v>
      </c>
      <c r="C170" s="40">
        <v>5.9027777777777783E-2</v>
      </c>
      <c r="D170" s="39" t="s">
        <v>1</v>
      </c>
      <c r="E170" s="33"/>
      <c r="F170" s="34"/>
    </row>
    <row r="171" spans="1:6" ht="15.75">
      <c r="A171" s="44">
        <f t="shared" si="25"/>
        <v>0.15660879629629629</v>
      </c>
      <c r="B171" s="50" t="s">
        <v>66</v>
      </c>
      <c r="C171" s="40">
        <v>9.375E-2</v>
      </c>
      <c r="D171" s="39" t="s">
        <v>2</v>
      </c>
      <c r="E171" s="33"/>
      <c r="F171" s="34"/>
    </row>
    <row r="172" spans="1:6" ht="15.75">
      <c r="A172" s="57"/>
      <c r="B172" s="54" t="s">
        <v>98</v>
      </c>
      <c r="C172" s="55"/>
      <c r="D172" s="56"/>
      <c r="E172" s="33"/>
      <c r="F172" s="34"/>
    </row>
    <row r="173" spans="1:6" ht="15.75">
      <c r="A173" s="42">
        <f>A171+C171</f>
        <v>0.25035879629629632</v>
      </c>
      <c r="B173" s="41" t="s">
        <v>7</v>
      </c>
      <c r="C173" s="36">
        <v>1.0532407407407407E-3</v>
      </c>
      <c r="D173" s="37" t="s">
        <v>2</v>
      </c>
      <c r="E173" s="33"/>
      <c r="F173" s="34"/>
    </row>
    <row r="174" spans="1:6" ht="15.75">
      <c r="A174" s="42">
        <f>A173+C173</f>
        <v>0.25141203703703707</v>
      </c>
      <c r="B174" s="43" t="s">
        <v>71</v>
      </c>
      <c r="C174" s="36">
        <v>0.16527777777777777</v>
      </c>
      <c r="D174" s="37" t="s">
        <v>2</v>
      </c>
      <c r="E174" s="33"/>
      <c r="F174" s="34"/>
    </row>
    <row r="175" spans="1:6" ht="15.75">
      <c r="A175" s="57"/>
      <c r="B175" s="54" t="s">
        <v>99</v>
      </c>
      <c r="C175" s="55"/>
      <c r="D175" s="56"/>
      <c r="E175" s="33"/>
      <c r="F175" s="34"/>
    </row>
    <row r="176" spans="1:6" ht="15.75">
      <c r="A176" s="42">
        <f>A174+C174</f>
        <v>0.41668981481481482</v>
      </c>
      <c r="B176" s="48" t="s">
        <v>65</v>
      </c>
      <c r="C176" s="40">
        <v>4.8611111111111112E-2</v>
      </c>
      <c r="D176" s="37" t="s">
        <v>1</v>
      </c>
      <c r="E176" s="33"/>
      <c r="F176" s="34"/>
    </row>
    <row r="177" spans="1:6" ht="15.75">
      <c r="A177" s="42">
        <f>A176+C176</f>
        <v>0.46530092592592592</v>
      </c>
      <c r="B177" s="45" t="s">
        <v>80</v>
      </c>
      <c r="C177" s="40">
        <v>3.4722222222222224E-2</v>
      </c>
      <c r="D177" s="39" t="s">
        <v>2</v>
      </c>
      <c r="E177" s="33"/>
      <c r="F177" s="34"/>
    </row>
    <row r="178" spans="1:6" ht="15.75">
      <c r="A178" s="57"/>
      <c r="B178" s="54" t="s">
        <v>92</v>
      </c>
      <c r="C178" s="55"/>
      <c r="D178" s="56"/>
      <c r="E178" s="29">
        <v>5.9027777777777783E-2</v>
      </c>
      <c r="F178" s="30">
        <v>2.4305555555555556E-2</v>
      </c>
    </row>
    <row r="179" spans="1:6" ht="15.75">
      <c r="A179" s="44">
        <f>A177+C177</f>
        <v>0.50002314814814819</v>
      </c>
      <c r="B179" s="52" t="s">
        <v>23</v>
      </c>
      <c r="C179" s="40">
        <v>2.0833333333333332E-2</v>
      </c>
      <c r="D179" s="39" t="s">
        <v>2</v>
      </c>
      <c r="E179" s="29"/>
      <c r="F179" s="30"/>
    </row>
    <row r="180" spans="1:6" ht="15.75">
      <c r="A180" s="44">
        <f>A179+C179</f>
        <v>0.52085648148148156</v>
      </c>
      <c r="B180" s="49" t="s">
        <v>31</v>
      </c>
      <c r="C180" s="40">
        <v>2.0833333333333332E-2</v>
      </c>
      <c r="D180" s="37" t="s">
        <v>2</v>
      </c>
      <c r="E180" s="29"/>
      <c r="F180" s="30"/>
    </row>
    <row r="181" spans="1:6" ht="15.75">
      <c r="A181" s="44">
        <f t="shared" ref="A181:A184" si="26">A180+C180</f>
        <v>0.54168981481481493</v>
      </c>
      <c r="B181" s="49" t="s">
        <v>29</v>
      </c>
      <c r="C181" s="36">
        <v>1.0416666666666666E-2</v>
      </c>
      <c r="D181" s="37" t="s">
        <v>2</v>
      </c>
      <c r="E181" s="29"/>
      <c r="F181" s="30"/>
    </row>
    <row r="182" spans="1:6" ht="15.75">
      <c r="A182" s="44">
        <f t="shared" si="26"/>
        <v>0.55210648148148156</v>
      </c>
      <c r="B182" s="51" t="s">
        <v>81</v>
      </c>
      <c r="C182" s="40">
        <v>8.6805555555555566E-2</v>
      </c>
      <c r="D182" s="39" t="s">
        <v>2</v>
      </c>
      <c r="E182" s="29"/>
      <c r="F182" s="30"/>
    </row>
    <row r="183" spans="1:6" ht="15.75">
      <c r="A183" s="44">
        <f t="shared" si="26"/>
        <v>0.63891203703703714</v>
      </c>
      <c r="B183" s="47" t="s">
        <v>36</v>
      </c>
      <c r="C183" s="36">
        <v>6.9444444444444434E-2</v>
      </c>
      <c r="D183" s="37" t="s">
        <v>2</v>
      </c>
      <c r="E183" s="29"/>
      <c r="F183" s="30"/>
    </row>
    <row r="184" spans="1:6" ht="15.75">
      <c r="A184" s="44">
        <f t="shared" si="26"/>
        <v>0.70835648148148156</v>
      </c>
      <c r="B184" s="63" t="s">
        <v>28</v>
      </c>
      <c r="C184" s="36">
        <v>4.1666666666666664E-2</v>
      </c>
      <c r="D184" s="37" t="s">
        <v>2</v>
      </c>
      <c r="E184" s="33"/>
      <c r="F184" s="34"/>
    </row>
    <row r="185" spans="1:6" ht="15.75">
      <c r="A185" s="57"/>
      <c r="B185" s="54" t="s">
        <v>97</v>
      </c>
      <c r="C185" s="60"/>
      <c r="D185" s="56"/>
      <c r="E185" s="33"/>
      <c r="F185" s="34"/>
    </row>
    <row r="186" spans="1:6" ht="15.75">
      <c r="A186" s="44">
        <f>A184+C184</f>
        <v>0.75002314814814819</v>
      </c>
      <c r="B186" s="49" t="s">
        <v>84</v>
      </c>
      <c r="C186" s="36">
        <v>6.25E-2</v>
      </c>
      <c r="D186" s="37" t="s">
        <v>2</v>
      </c>
      <c r="E186" s="33"/>
      <c r="F186" s="34"/>
    </row>
    <row r="187" spans="1:6" ht="15.75">
      <c r="A187" s="44">
        <f>A186+C186</f>
        <v>0.81252314814814819</v>
      </c>
      <c r="B187" s="49" t="s">
        <v>16</v>
      </c>
      <c r="C187" s="36">
        <v>2.0833333333333332E-2</v>
      </c>
      <c r="D187" s="37" t="s">
        <v>2</v>
      </c>
      <c r="E187" s="33"/>
      <c r="F187" s="34"/>
    </row>
    <row r="188" spans="1:6" ht="15.75">
      <c r="A188" s="44">
        <f t="shared" ref="A188:A192" si="27">A187+C187</f>
        <v>0.83335648148148156</v>
      </c>
      <c r="B188" s="49" t="s">
        <v>18</v>
      </c>
      <c r="C188" s="36">
        <v>6.25E-2</v>
      </c>
      <c r="D188" s="37" t="s">
        <v>1</v>
      </c>
      <c r="E188" s="33"/>
      <c r="F188" s="34"/>
    </row>
    <row r="189" spans="1:6" ht="15.75">
      <c r="A189" s="44">
        <f t="shared" si="27"/>
        <v>0.89585648148148156</v>
      </c>
      <c r="B189" s="49" t="s">
        <v>21</v>
      </c>
      <c r="C189" s="36">
        <v>2.0833333333333332E-2</v>
      </c>
      <c r="D189" s="37" t="s">
        <v>2</v>
      </c>
      <c r="E189" s="33"/>
      <c r="F189" s="34"/>
    </row>
    <row r="190" spans="1:6" ht="15.75">
      <c r="A190" s="44">
        <f t="shared" si="27"/>
        <v>0.91668981481481493</v>
      </c>
      <c r="B190" s="52" t="s">
        <v>27</v>
      </c>
      <c r="C190" s="40">
        <v>4.1666666666666664E-2</v>
      </c>
      <c r="D190" s="37" t="s">
        <v>2</v>
      </c>
      <c r="E190" s="33"/>
      <c r="F190" s="34"/>
    </row>
    <row r="191" spans="1:6" ht="15.75">
      <c r="A191" s="44">
        <f t="shared" si="27"/>
        <v>0.95835648148148156</v>
      </c>
      <c r="B191" s="47" t="s">
        <v>34</v>
      </c>
      <c r="C191" s="40">
        <v>4.1666666666666664E-2</v>
      </c>
      <c r="D191" s="39" t="s">
        <v>2</v>
      </c>
      <c r="E191" s="33"/>
      <c r="F191" s="34"/>
    </row>
    <row r="192" spans="1:6" ht="15.75">
      <c r="A192" s="44">
        <f t="shared" si="27"/>
        <v>1.0000231481481483</v>
      </c>
      <c r="B192" s="41"/>
      <c r="C192" s="36"/>
      <c r="D192" s="37"/>
      <c r="E192" s="33"/>
      <c r="F192" s="34"/>
    </row>
    <row r="193" spans="1:6" ht="15.75">
      <c r="A193" s="1"/>
      <c r="B193" s="32"/>
      <c r="C193" s="3"/>
      <c r="D193" s="4"/>
      <c r="E193" s="4"/>
      <c r="F193" s="5"/>
    </row>
    <row r="194" spans="1:6" ht="15.75">
      <c r="A194" s="1"/>
      <c r="C194" s="22"/>
      <c r="D194" s="20"/>
      <c r="E194" s="4"/>
      <c r="F194" s="5"/>
    </row>
    <row r="195" spans="1:6" ht="15.75">
      <c r="A195" s="1"/>
      <c r="B195" s="14" t="s">
        <v>10</v>
      </c>
      <c r="C195" s="5"/>
      <c r="D195" s="5"/>
      <c r="E195" s="4"/>
      <c r="F195" s="5"/>
    </row>
    <row r="196" spans="1:6" ht="15.75">
      <c r="A196" s="1"/>
      <c r="B196" s="15" t="s">
        <v>15</v>
      </c>
      <c r="C196" s="24"/>
      <c r="D196" s="5"/>
      <c r="E196" s="4"/>
      <c r="F196" s="5"/>
    </row>
    <row r="197" spans="1:6" ht="15.75">
      <c r="A197" s="1"/>
      <c r="B197" s="15" t="s">
        <v>30</v>
      </c>
      <c r="C197" s="5"/>
      <c r="D197" s="5"/>
      <c r="E197" s="4"/>
      <c r="F197" s="5"/>
    </row>
    <row r="198" spans="1:6" ht="15.75">
      <c r="A198" s="1"/>
      <c r="B198" s="16" t="s">
        <v>9</v>
      </c>
      <c r="C198" s="24"/>
      <c r="D198" s="4"/>
      <c r="E198" s="4"/>
      <c r="F198" s="5"/>
    </row>
    <row r="199" spans="1:6" ht="15.75">
      <c r="A199" s="1"/>
      <c r="C199" s="24"/>
      <c r="D199" s="4"/>
      <c r="E199" s="4"/>
      <c r="F199" s="5"/>
    </row>
    <row r="200" spans="1:6" ht="15.75">
      <c r="A200" s="1"/>
      <c r="C200" s="24"/>
      <c r="D200" s="4"/>
      <c r="E200" s="4"/>
      <c r="F200" s="5"/>
    </row>
    <row r="201" spans="1:6" ht="15.75">
      <c r="B201" s="31" t="s">
        <v>10</v>
      </c>
      <c r="C201" s="25"/>
      <c r="D201" s="4"/>
      <c r="E201" s="4"/>
      <c r="F201" s="5"/>
    </row>
    <row r="202" spans="1:6" ht="15.75">
      <c r="B202" s="31" t="s">
        <v>20</v>
      </c>
      <c r="C202" s="24"/>
      <c r="D202" s="4"/>
      <c r="E202" s="4"/>
      <c r="F202" s="5"/>
    </row>
    <row r="203" spans="1:6" ht="16.5" customHeight="1">
      <c r="B203" s="31" t="s">
        <v>19</v>
      </c>
      <c r="C203" s="24"/>
      <c r="D203" s="23"/>
      <c r="E203" s="4"/>
      <c r="F203" s="5"/>
    </row>
    <row r="204" spans="1:6" ht="15.75">
      <c r="B204" s="16" t="s">
        <v>9</v>
      </c>
      <c r="C204" s="24"/>
      <c r="D204" s="4"/>
      <c r="E204" s="4"/>
      <c r="F204" s="5"/>
    </row>
    <row r="205" spans="1:6">
      <c r="C205" s="24"/>
      <c r="D205" s="26"/>
      <c r="E205" s="27"/>
      <c r="F205" s="27"/>
    </row>
    <row r="206" spans="1:6">
      <c r="C206" s="24"/>
      <c r="D206" s="26"/>
      <c r="E206" s="27"/>
      <c r="F206" s="27"/>
    </row>
    <row r="207" spans="1:6">
      <c r="C207" s="4"/>
      <c r="D207" s="4"/>
      <c r="E207" s="4"/>
      <c r="F207" s="5"/>
    </row>
    <row r="208" spans="1:6">
      <c r="C208" s="4"/>
      <c r="D208" s="4"/>
      <c r="E208" s="4"/>
      <c r="F208" s="5"/>
    </row>
    <row r="209" spans="3:6">
      <c r="C209" s="4"/>
      <c r="D209" s="4"/>
      <c r="E209" s="61" t="s">
        <v>14</v>
      </c>
      <c r="F209" s="62">
        <v>43910</v>
      </c>
    </row>
    <row r="210" spans="3:6" ht="15.75">
      <c r="C210" s="3"/>
      <c r="D210" s="32"/>
      <c r="E210" s="4"/>
      <c r="F210" s="5"/>
    </row>
    <row r="211" spans="3:6">
      <c r="E211" s="61" t="s">
        <v>14</v>
      </c>
      <c r="F211" s="62">
        <v>43910</v>
      </c>
    </row>
    <row r="243" spans="2:2" ht="15.75">
      <c r="B243" s="18" t="s">
        <v>13</v>
      </c>
    </row>
    <row r="244" spans="2:2">
      <c r="B244" s="19" t="s">
        <v>24</v>
      </c>
    </row>
  </sheetData>
  <autoFilter ref="A7:F207"/>
  <pageMargins left="0.59055118110236227" right="0.19685039370078741" top="0.19685039370078741" bottom="0.39370078740157483" header="0.31496062992125984" footer="0.31496062992125984"/>
  <pageSetup paperSize="9" scale="66" orientation="portrait" r:id="rId1"/>
  <rowBreaks count="6" manualBreakCount="6">
    <brk id="33" max="16383" man="1"/>
    <brk id="59" max="5" man="1"/>
    <brk id="85" max="5" man="1"/>
    <brk id="111" max="5" man="1"/>
    <brk id="136" max="5" man="1"/>
    <brk id="1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Сетка EL ARNA 25.11.24 подпись</vt:lpstr>
      <vt:lpstr>'Сетка EL ARNA 25.11.24 подпись'!Область_печати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Bilim3</dc:creator>
  <cp:lastModifiedBy>Zhanna Kurmangalieva</cp:lastModifiedBy>
  <cp:lastPrinted>2024-11-15T13:48:40Z</cp:lastPrinted>
  <dcterms:created xsi:type="dcterms:W3CDTF">2014-06-10T04:11:04Z</dcterms:created>
  <dcterms:modified xsi:type="dcterms:W3CDTF">2024-11-19T14:25:30Z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